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E28" lockStructure="1"/>
  <bookViews>
    <workbookView xWindow="240" yWindow="105" windowWidth="14805" windowHeight="8010"/>
  </bookViews>
  <sheets>
    <sheet name="Приложение" sheetId="4" r:id="rId1"/>
    <sheet name="без формул" sheetId="5" r:id="rId2"/>
  </sheets>
  <definedNames>
    <definedName name="_xlnm._FilterDatabase" localSheetId="0" hidden="1">Приложение!$D$7:$M$252</definedName>
    <definedName name="_xlnm.Print_Area" localSheetId="0">Приложение!$A$1:$M$252</definedName>
  </definedNames>
  <calcPr calcId="145621"/>
</workbook>
</file>

<file path=xl/calcChain.xml><?xml version="1.0" encoding="utf-8"?>
<calcChain xmlns="http://schemas.openxmlformats.org/spreadsheetml/2006/main">
  <c r="M196" i="4" l="1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191" i="4" l="1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N14" i="4" l="1"/>
  <c r="M235" i="4" l="1"/>
  <c r="M234" i="4"/>
  <c r="M233" i="4"/>
  <c r="M232" i="4"/>
  <c r="M139" i="4"/>
  <c r="M138" i="4"/>
  <c r="M137" i="4"/>
  <c r="M136" i="4"/>
  <c r="M171" i="4" l="1"/>
  <c r="M170" i="4"/>
  <c r="M169" i="4"/>
  <c r="M168" i="4"/>
  <c r="M87" i="4"/>
  <c r="M86" i="4"/>
  <c r="M85" i="4"/>
  <c r="M84" i="4"/>
  <c r="M88" i="4"/>
  <c r="M89" i="4"/>
  <c r="M90" i="4"/>
  <c r="M91" i="4"/>
  <c r="M192" i="4"/>
  <c r="M193" i="4"/>
  <c r="M194" i="4"/>
  <c r="M195" i="4"/>
  <c r="M167" i="4"/>
  <c r="M249" i="4" l="1"/>
  <c r="M71" i="4" l="1"/>
  <c r="M70" i="4"/>
  <c r="M69" i="4"/>
  <c r="M68" i="4"/>
  <c r="N150" i="4" l="1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252" i="4" l="1"/>
  <c r="M251" i="4"/>
  <c r="M250" i="4"/>
  <c r="L248" i="4"/>
  <c r="K248" i="4"/>
  <c r="J248" i="4"/>
  <c r="I248" i="4"/>
  <c r="F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1" i="4"/>
  <c r="M230" i="4"/>
  <c r="M229" i="4"/>
  <c r="M228" i="4"/>
  <c r="M227" i="4"/>
  <c r="M226" i="4"/>
  <c r="M225" i="4"/>
  <c r="M224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83" i="4"/>
  <c r="M82" i="4"/>
  <c r="M81" i="4"/>
  <c r="M80" i="4"/>
  <c r="M79" i="4"/>
  <c r="M78" i="4"/>
  <c r="M77" i="4"/>
  <c r="M76" i="4"/>
  <c r="M75" i="4"/>
  <c r="M74" i="4"/>
  <c r="M73" i="4"/>
  <c r="M72" i="4"/>
  <c r="M248" i="4" l="1"/>
</calcChain>
</file>

<file path=xl/comments1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<sst xmlns="http://schemas.openxmlformats.org/spreadsheetml/2006/main" count="617" uniqueCount="84">
  <si>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</si>
  <si>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</si>
  <si>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</si>
  <si>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</si>
  <si>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</si>
  <si>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</si>
  <si>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</si>
  <si>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</si>
  <si>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</si>
  <si>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</si>
  <si>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</si>
  <si>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</si>
  <si>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</si>
  <si>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</si>
  <si>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</si>
  <si>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</si>
  <si>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</si>
  <si>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</si>
  <si>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</si>
  <si>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</si>
  <si>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</si>
  <si>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</si>
  <si>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</si>
  <si>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</si>
  <si>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</si>
  <si>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</si>
  <si>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</si>
  <si>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</si>
  <si>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</si>
  <si>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</si>
  <si>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</si>
  <si>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</si>
  <si>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</si>
  <si>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</si>
  <si>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</si>
  <si>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</si>
  <si>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</si>
  <si>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</si>
  <si>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</si>
  <si>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</si>
  <si>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</si>
  <si>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</si>
  <si>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</si>
  <si>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</si>
  <si>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</si>
  <si>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</si>
  <si>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</si>
  <si>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</si>
  <si>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</si>
  <si>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</si>
  <si>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</si>
  <si>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</si>
  <si>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</si>
  <si>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</si>
  <si>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</si>
  <si>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</si>
  <si>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</si>
  <si>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</si>
  <si>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</si>
  <si>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</si>
  <si>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</si>
  <si>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</si>
  <si>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</si>
  <si>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</si>
  <si>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</si>
  <si>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</si>
  <si>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</si>
  <si>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</si>
  <si>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</si>
  <si>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</si>
  <si>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Капитальный ремонт (замена) участков водопроводной сети резервуаров чистой воды очистных сооружений с.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</si>
  <si>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</si>
  <si>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</si>
  <si>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Государственная экспертиза  проектной документации в части проверки достоверности определения сметной стоимомти капитального ремонта водозаборных сооружений с. Ивановка (5 водозаборов)</t>
  </si>
  <si>
    <t>Разработка проекта зоны санитарной охраны (ЗСО) водозаборных скважин</t>
  </si>
  <si>
    <t>Капитальный ремонт участков сетей водоотведения с. Михайловка</t>
  </si>
  <si>
    <t>Разработка предпроектной документации строительства, капитального ремонта (закольцовки) сетей водоснабжения с. Михайловка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</si>
  <si>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</si>
  <si>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</si>
  <si>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</si>
  <si>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ПСД на капитальный ремонт сетей водоснабжения (с. Михайловка, с. Степное)</t>
  </si>
  <si>
    <t>Государственная экспертиза ПСД на капитальный ремонт сетей водоснабжения (с. Михайловка, с. Степное)</t>
  </si>
  <si>
    <t>Разработка проектов капитального ремонта канализационных сетей  (с Михайловка, Ивановка, Первомайское, Кремово)</t>
  </si>
  <si>
    <t>Гос экспертиза проектов капитального ремонта канализационных сетей  (с Михайловка, Ивановка, Первомайское, Кремово)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</si>
</sst>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6" fillId="0" borderId="0" xfId="0" applyNumberFormat="1" applyFont="1"/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6" fontId="6" fillId="0" borderId="0" xfId="0" applyNumberFormat="1" applyFont="1"/>
    <xf numFmtId="166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66"/>
  <sheetViews>
    <sheetView tabSelected="1" view="pageBreakPreview" zoomScaleNormal="120" zoomScaleSheetLayoutView="100" workbookViewId="0">
      <selection activeCell="F13" sqref="F13:F59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57" t="s">
        <v>48</v>
      </c>
      <c r="B8" s="51">
        <v>1</v>
      </c>
      <c r="C8" s="48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f t="shared" ref="M8:M83" si="0">SUM(E8:L8)</f>
        <v>880</v>
      </c>
      <c r="N8" s="8"/>
    </row>
    <row r="9" spans="1:15" ht="15.95" customHeight="1" thickBot="1" x14ac:dyDescent="0.3">
      <c r="A9" s="57"/>
      <c r="B9" s="52"/>
      <c r="C9" s="49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f t="shared" si="0"/>
        <v>109120</v>
      </c>
      <c r="N9" s="7"/>
    </row>
    <row r="10" spans="1:15" ht="15.95" customHeight="1" thickBot="1" x14ac:dyDescent="0.3">
      <c r="A10" s="57"/>
      <c r="B10" s="52"/>
      <c r="C10" s="49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f t="shared" si="0"/>
        <v>0</v>
      </c>
      <c r="N10" s="7"/>
    </row>
    <row r="11" spans="1:15" ht="15.95" customHeight="1" thickBot="1" x14ac:dyDescent="0.3">
      <c r="A11" s="57"/>
      <c r="B11" s="53"/>
      <c r="C11" s="50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f t="shared" si="0"/>
        <v>0</v>
      </c>
      <c r="N11" s="7"/>
    </row>
    <row r="12" spans="1:15" ht="15.95" customHeight="1" thickBot="1" x14ac:dyDescent="0.3">
      <c r="A12" s="57"/>
      <c r="B12" s="54">
        <v>2</v>
      </c>
      <c r="C12" s="48" t="s">
        <v>72</v>
      </c>
      <c r="D12" s="28" t="s">
        <v>1</v>
      </c>
      <c r="E12" s="19"/>
      <c r="F12" s="72">
        <v>422.93</v>
      </c>
      <c r="G12" s="19"/>
      <c r="H12" s="3"/>
      <c r="I12" s="3"/>
      <c r="J12" s="3"/>
      <c r="K12" s="3"/>
      <c r="L12" s="3"/>
      <c r="M12" s="3">
        <f t="shared" ref="M12:M15" si="1">SUM(E12:L12)</f>
        <v>422.93</v>
      </c>
      <c r="N12" s="26">
        <v>422.92532999999997</v>
      </c>
    </row>
    <row r="13" spans="1:15" ht="15.95" customHeight="1" thickBot="1" x14ac:dyDescent="0.3">
      <c r="A13" s="57"/>
      <c r="B13" s="55"/>
      <c r="C13" s="49"/>
      <c r="D13" s="28" t="s">
        <v>40</v>
      </c>
      <c r="E13" s="19"/>
      <c r="F13" s="72">
        <v>13674.55883</v>
      </c>
      <c r="G13" s="19"/>
      <c r="H13" s="3"/>
      <c r="I13" s="3"/>
      <c r="J13" s="3"/>
      <c r="K13" s="3"/>
      <c r="L13" s="3"/>
      <c r="M13" s="3">
        <f t="shared" si="1"/>
        <v>13674.55883</v>
      </c>
      <c r="N13" s="7">
        <v>13674.555</v>
      </c>
    </row>
    <row r="14" spans="1:15" ht="15.95" customHeight="1" thickBot="1" x14ac:dyDescent="0.3">
      <c r="A14" s="57"/>
      <c r="B14" s="55"/>
      <c r="C14" s="49"/>
      <c r="D14" s="28" t="s">
        <v>41</v>
      </c>
      <c r="E14" s="19"/>
      <c r="F14" s="19">
        <v>0</v>
      </c>
      <c r="G14" s="19"/>
      <c r="H14" s="3"/>
      <c r="I14" s="3"/>
      <c r="J14" s="3"/>
      <c r="K14" s="3"/>
      <c r="L14" s="3"/>
      <c r="M14" s="3">
        <f t="shared" si="1"/>
        <v>0</v>
      </c>
      <c r="N14" s="7">
        <f>SUBTOTAL(9,N12:N13)</f>
        <v>14097.48033</v>
      </c>
    </row>
    <row r="15" spans="1:15" ht="15.95" customHeight="1" thickBot="1" x14ac:dyDescent="0.3">
      <c r="A15" s="57"/>
      <c r="B15" s="56"/>
      <c r="C15" s="50"/>
      <c r="D15" s="28" t="s">
        <v>2</v>
      </c>
      <c r="E15" s="19"/>
      <c r="F15" s="19">
        <v>0</v>
      </c>
      <c r="G15" s="21"/>
      <c r="H15" s="20"/>
      <c r="I15" s="20"/>
      <c r="J15" s="20"/>
      <c r="K15" s="20"/>
      <c r="L15" s="20"/>
      <c r="M15" s="3">
        <f t="shared" si="1"/>
        <v>0</v>
      </c>
      <c r="N15" s="7"/>
    </row>
    <row r="16" spans="1:15" ht="15.95" customHeight="1" thickBot="1" x14ac:dyDescent="0.3">
      <c r="A16" s="57"/>
      <c r="B16" s="51">
        <v>3</v>
      </c>
      <c r="C16" s="48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f t="shared" si="0"/>
        <v>2640</v>
      </c>
      <c r="N16" s="8"/>
    </row>
    <row r="17" spans="1:14" ht="15.95" customHeight="1" thickBot="1" x14ac:dyDescent="0.3">
      <c r="A17" s="57"/>
      <c r="B17" s="52"/>
      <c r="C17" s="49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f t="shared" si="0"/>
        <v>327360</v>
      </c>
      <c r="N17" s="7"/>
    </row>
    <row r="18" spans="1:14" ht="15.95" customHeight="1" thickBot="1" x14ac:dyDescent="0.3">
      <c r="A18" s="57"/>
      <c r="B18" s="52"/>
      <c r="C18" s="49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95" customHeight="1" thickBot="1" x14ac:dyDescent="0.3">
      <c r="A19" s="57"/>
      <c r="B19" s="53"/>
      <c r="C19" s="50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f t="shared" si="0"/>
        <v>0</v>
      </c>
      <c r="N19" s="7"/>
    </row>
    <row r="20" spans="1:14" ht="15.95" customHeight="1" thickBot="1" x14ac:dyDescent="0.3">
      <c r="A20" s="57"/>
      <c r="B20" s="51">
        <v>4</v>
      </c>
      <c r="C20" s="48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f t="shared" si="0"/>
        <v>3200</v>
      </c>
      <c r="N20" s="8"/>
    </row>
    <row r="21" spans="1:14" ht="15.75" thickBot="1" x14ac:dyDescent="0.3">
      <c r="A21" s="57"/>
      <c r="B21" s="52"/>
      <c r="C21" s="49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f t="shared" si="0"/>
        <v>396800</v>
      </c>
      <c r="N21" s="7"/>
    </row>
    <row r="22" spans="1:14" ht="15.75" thickBot="1" x14ac:dyDescent="0.3">
      <c r="A22" s="57"/>
      <c r="B22" s="52"/>
      <c r="C22" s="49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f t="shared" si="0"/>
        <v>0</v>
      </c>
      <c r="N22" s="7"/>
    </row>
    <row r="23" spans="1:14" ht="15.75" thickBot="1" x14ac:dyDescent="0.3">
      <c r="A23" s="57"/>
      <c r="B23" s="53"/>
      <c r="C23" s="50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f t="shared" si="0"/>
        <v>0</v>
      </c>
      <c r="N23" s="7"/>
    </row>
    <row r="24" spans="1:14" ht="15.75" thickBot="1" x14ac:dyDescent="0.3">
      <c r="A24" s="57"/>
      <c r="B24" s="51">
        <v>5</v>
      </c>
      <c r="C24" s="48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f t="shared" si="0"/>
        <v>1050</v>
      </c>
      <c r="N24" s="8"/>
    </row>
    <row r="25" spans="1:14" ht="15.75" thickBot="1" x14ac:dyDescent="0.3">
      <c r="A25" s="57"/>
      <c r="B25" s="52"/>
      <c r="C25" s="49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f t="shared" si="0"/>
        <v>0</v>
      </c>
      <c r="N25" s="7"/>
    </row>
    <row r="26" spans="1:14" ht="15.75" thickBot="1" x14ac:dyDescent="0.3">
      <c r="A26" s="57"/>
      <c r="B26" s="52"/>
      <c r="C26" s="49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f t="shared" ref="M26:M27" si="2">SUM(E26:L26)</f>
        <v>0</v>
      </c>
      <c r="N26" s="7"/>
    </row>
    <row r="27" spans="1:14" ht="15.75" thickBot="1" x14ac:dyDescent="0.3">
      <c r="A27" s="57"/>
      <c r="B27" s="53"/>
      <c r="C27" s="50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f t="shared" si="2"/>
        <v>0</v>
      </c>
      <c r="N27" s="7"/>
    </row>
    <row r="28" spans="1:14" ht="15.75" thickBot="1" x14ac:dyDescent="0.3">
      <c r="A28" s="57"/>
      <c r="B28" s="51">
        <v>6</v>
      </c>
      <c r="C28" s="48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f t="shared" si="0"/>
        <v>144</v>
      </c>
      <c r="N28" s="7"/>
    </row>
    <row r="29" spans="1:14" ht="15.75" thickBot="1" x14ac:dyDescent="0.3">
      <c r="A29" s="57"/>
      <c r="B29" s="52"/>
      <c r="C29" s="49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f t="shared" si="0"/>
        <v>17856</v>
      </c>
      <c r="N29" s="7"/>
    </row>
    <row r="30" spans="1:14" ht="15.75" thickBot="1" x14ac:dyDescent="0.3">
      <c r="A30" s="57"/>
      <c r="B30" s="52"/>
      <c r="C30" s="49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thickBot="1" x14ac:dyDescent="0.3">
      <c r="A31" s="57"/>
      <c r="B31" s="53"/>
      <c r="C31" s="50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f t="shared" si="0"/>
        <v>0</v>
      </c>
      <c r="N31" s="7"/>
    </row>
    <row r="32" spans="1:14" ht="15.75" thickBot="1" x14ac:dyDescent="0.3">
      <c r="A32" s="57"/>
      <c r="B32" s="51">
        <v>7</v>
      </c>
      <c r="C32" s="48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f t="shared" si="0"/>
        <v>160</v>
      </c>
      <c r="N32" s="7"/>
    </row>
    <row r="33" spans="1:14" ht="15.75" thickBot="1" x14ac:dyDescent="0.3">
      <c r="A33" s="57"/>
      <c r="B33" s="52"/>
      <c r="C33" s="49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f t="shared" si="0"/>
        <v>19840</v>
      </c>
      <c r="N33" s="7"/>
    </row>
    <row r="34" spans="1:14" ht="15.75" thickBot="1" x14ac:dyDescent="0.3">
      <c r="A34" s="57"/>
      <c r="B34" s="52"/>
      <c r="C34" s="49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f t="shared" si="0"/>
        <v>0</v>
      </c>
      <c r="N34" s="7"/>
    </row>
    <row r="35" spans="1:14" ht="15.75" thickBot="1" x14ac:dyDescent="0.3">
      <c r="A35" s="57"/>
      <c r="B35" s="53"/>
      <c r="C35" s="50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f t="shared" si="0"/>
        <v>0</v>
      </c>
      <c r="N35" s="7"/>
    </row>
    <row r="36" spans="1:14" ht="15.75" thickBot="1" x14ac:dyDescent="0.3">
      <c r="A36" s="57"/>
      <c r="B36" s="51">
        <v>8</v>
      </c>
      <c r="C36" s="48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f t="shared" si="0"/>
        <v>144</v>
      </c>
      <c r="N36" s="7"/>
    </row>
    <row r="37" spans="1:14" ht="15.75" thickBot="1" x14ac:dyDescent="0.3">
      <c r="A37" s="57"/>
      <c r="B37" s="52"/>
      <c r="C37" s="49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f t="shared" si="0"/>
        <v>17856</v>
      </c>
      <c r="N37" s="7"/>
    </row>
    <row r="38" spans="1:14" ht="15.75" thickBot="1" x14ac:dyDescent="0.3">
      <c r="A38" s="57"/>
      <c r="B38" s="52"/>
      <c r="C38" s="49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f t="shared" si="0"/>
        <v>0</v>
      </c>
      <c r="N38" s="7"/>
    </row>
    <row r="39" spans="1:14" ht="15.75" thickBot="1" x14ac:dyDescent="0.3">
      <c r="A39" s="57"/>
      <c r="B39" s="53"/>
      <c r="C39" s="50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f t="shared" si="0"/>
        <v>0</v>
      </c>
      <c r="N39" s="7"/>
    </row>
    <row r="40" spans="1:14" ht="15.75" thickBot="1" x14ac:dyDescent="0.3">
      <c r="A40" s="57"/>
      <c r="B40" s="54">
        <v>9</v>
      </c>
      <c r="C40" s="48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f t="shared" si="0"/>
        <v>0</v>
      </c>
      <c r="N40" s="7"/>
    </row>
    <row r="41" spans="1:14" ht="15.75" thickBot="1" x14ac:dyDescent="0.3">
      <c r="A41" s="57"/>
      <c r="B41" s="55"/>
      <c r="C41" s="49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f t="shared" si="0"/>
        <v>0</v>
      </c>
      <c r="N41" s="7"/>
    </row>
    <row r="42" spans="1:14" ht="15.75" thickBot="1" x14ac:dyDescent="0.3">
      <c r="A42" s="57"/>
      <c r="B42" s="55"/>
      <c r="C42" s="49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f t="shared" si="0"/>
        <v>0</v>
      </c>
      <c r="N42" s="7"/>
    </row>
    <row r="43" spans="1:14" ht="15.75" thickBot="1" x14ac:dyDescent="0.3">
      <c r="A43" s="57"/>
      <c r="B43" s="56"/>
      <c r="C43" s="50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f t="shared" si="0"/>
        <v>0</v>
      </c>
      <c r="N43" s="7"/>
    </row>
    <row r="44" spans="1:14" ht="15.75" thickBot="1" x14ac:dyDescent="0.3">
      <c r="A44" s="57"/>
      <c r="B44" s="51">
        <v>10</v>
      </c>
      <c r="C44" s="48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f t="shared" si="0"/>
        <v>1333.3956000000001</v>
      </c>
      <c r="N44" s="7"/>
    </row>
    <row r="45" spans="1:14" ht="15.75" thickBot="1" x14ac:dyDescent="0.3">
      <c r="A45" s="57"/>
      <c r="B45" s="52"/>
      <c r="C45" s="49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f t="shared" si="0"/>
        <v>0</v>
      </c>
      <c r="N45" s="7"/>
    </row>
    <row r="46" spans="1:14" ht="15.75" thickBot="1" x14ac:dyDescent="0.3">
      <c r="A46" s="57"/>
      <c r="B46" s="52"/>
      <c r="C46" s="49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f t="shared" si="0"/>
        <v>0</v>
      </c>
      <c r="N46" s="7"/>
    </row>
    <row r="47" spans="1:14" ht="15.75" thickBot="1" x14ac:dyDescent="0.3">
      <c r="A47" s="57"/>
      <c r="B47" s="53"/>
      <c r="C47" s="50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f t="shared" si="0"/>
        <v>0</v>
      </c>
      <c r="N47" s="7"/>
    </row>
    <row r="48" spans="1:14" ht="15.75" thickBot="1" x14ac:dyDescent="0.3">
      <c r="A48" s="57"/>
      <c r="B48" s="51">
        <v>11</v>
      </c>
      <c r="C48" s="48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f t="shared" si="0"/>
        <v>96</v>
      </c>
      <c r="N48" s="7"/>
    </row>
    <row r="49" spans="1:15" ht="15.75" thickBot="1" x14ac:dyDescent="0.3">
      <c r="A49" s="57"/>
      <c r="B49" s="52"/>
      <c r="C49" s="49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f t="shared" si="0"/>
        <v>11904</v>
      </c>
      <c r="N49" s="7"/>
    </row>
    <row r="50" spans="1:15" ht="15.75" thickBot="1" x14ac:dyDescent="0.3">
      <c r="A50" s="57"/>
      <c r="B50" s="52"/>
      <c r="C50" s="49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f t="shared" si="0"/>
        <v>0</v>
      </c>
      <c r="N50" s="7"/>
    </row>
    <row r="51" spans="1:15" ht="15.75" thickBot="1" x14ac:dyDescent="0.3">
      <c r="A51" s="57"/>
      <c r="B51" s="53"/>
      <c r="C51" s="50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f t="shared" si="0"/>
        <v>0</v>
      </c>
      <c r="N51" s="7"/>
    </row>
    <row r="52" spans="1:15" ht="15.75" thickBot="1" x14ac:dyDescent="0.3">
      <c r="A52" s="57"/>
      <c r="B52" s="51">
        <v>12</v>
      </c>
      <c r="C52" s="48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f t="shared" si="0"/>
        <v>70</v>
      </c>
      <c r="N52" s="7"/>
    </row>
    <row r="53" spans="1:15" ht="15.75" thickBot="1" x14ac:dyDescent="0.3">
      <c r="A53" s="57"/>
      <c r="B53" s="52"/>
      <c r="C53" s="49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f t="shared" si="0"/>
        <v>0</v>
      </c>
      <c r="N53" s="7"/>
    </row>
    <row r="54" spans="1:15" ht="15.75" thickBot="1" x14ac:dyDescent="0.3">
      <c r="A54" s="57"/>
      <c r="B54" s="52"/>
      <c r="C54" s="49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f t="shared" si="0"/>
        <v>0</v>
      </c>
      <c r="N54" s="7"/>
    </row>
    <row r="55" spans="1:15" ht="15.75" thickBot="1" x14ac:dyDescent="0.3">
      <c r="A55" s="57"/>
      <c r="B55" s="53"/>
      <c r="C55" s="50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f t="shared" si="0"/>
        <v>0</v>
      </c>
      <c r="N55" s="7"/>
    </row>
    <row r="56" spans="1:15" ht="15.75" thickBot="1" x14ac:dyDescent="0.3">
      <c r="A56" s="57"/>
      <c r="B56" s="51">
        <v>13</v>
      </c>
      <c r="C56" s="48" t="s">
        <v>62</v>
      </c>
      <c r="D56" s="28" t="s">
        <v>1</v>
      </c>
      <c r="E56" s="19">
        <v>695.67129</v>
      </c>
      <c r="F56" s="72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f t="shared" si="0"/>
        <v>19109.671289999998</v>
      </c>
      <c r="N56" s="7"/>
      <c r="O56" s="47"/>
    </row>
    <row r="57" spans="1:15" ht="15.75" thickBot="1" x14ac:dyDescent="0.3">
      <c r="A57" s="57"/>
      <c r="B57" s="52"/>
      <c r="C57" s="49"/>
      <c r="D57" s="28" t="s">
        <v>40</v>
      </c>
      <c r="E57" s="19">
        <v>11246.685740000001</v>
      </c>
      <c r="F57" s="72">
        <v>3884.6283800000001</v>
      </c>
      <c r="G57" s="19"/>
      <c r="H57" s="3"/>
      <c r="I57" s="3"/>
      <c r="J57" s="3"/>
      <c r="K57" s="3"/>
      <c r="L57" s="3"/>
      <c r="M57" s="3">
        <f t="shared" si="0"/>
        <v>15131.314120000001</v>
      </c>
      <c r="N57" s="7"/>
    </row>
    <row r="58" spans="1:15" ht="15.75" thickBot="1" x14ac:dyDescent="0.3">
      <c r="A58" s="57"/>
      <c r="B58" s="52"/>
      <c r="C58" s="49"/>
      <c r="D58" s="28" t="s">
        <v>41</v>
      </c>
      <c r="E58" s="19"/>
      <c r="F58" s="19">
        <v>0</v>
      </c>
      <c r="G58" s="19"/>
      <c r="H58" s="3"/>
      <c r="I58" s="3"/>
      <c r="J58" s="3"/>
      <c r="K58" s="3"/>
      <c r="L58" s="3"/>
      <c r="M58" s="3">
        <f t="shared" si="0"/>
        <v>0</v>
      </c>
      <c r="N58" s="7"/>
    </row>
    <row r="59" spans="1:15" ht="15.75" thickBot="1" x14ac:dyDescent="0.3">
      <c r="A59" s="57"/>
      <c r="B59" s="53"/>
      <c r="C59" s="50"/>
      <c r="D59" s="28" t="s">
        <v>2</v>
      </c>
      <c r="E59" s="19"/>
      <c r="F59" s="19">
        <v>0</v>
      </c>
      <c r="G59" s="21"/>
      <c r="H59" s="20"/>
      <c r="I59" s="20"/>
      <c r="J59" s="20"/>
      <c r="K59" s="20"/>
      <c r="L59" s="20"/>
      <c r="M59" s="3">
        <f t="shared" si="0"/>
        <v>0</v>
      </c>
      <c r="N59" s="7"/>
    </row>
    <row r="60" spans="1:15" ht="15.75" thickBot="1" x14ac:dyDescent="0.3">
      <c r="A60" s="57"/>
      <c r="B60" s="51">
        <v>14</v>
      </c>
      <c r="C60" s="48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f t="shared" si="0"/>
        <v>4200</v>
      </c>
      <c r="N60" s="8"/>
    </row>
    <row r="61" spans="1:15" ht="15.75" thickBot="1" x14ac:dyDescent="0.3">
      <c r="A61" s="57"/>
      <c r="B61" s="52"/>
      <c r="C61" s="49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f t="shared" si="0"/>
        <v>405800</v>
      </c>
      <c r="N61" s="7"/>
    </row>
    <row r="62" spans="1:15" ht="15.75" thickBot="1" x14ac:dyDescent="0.3">
      <c r="A62" s="57"/>
      <c r="B62" s="52"/>
      <c r="C62" s="49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f t="shared" si="0"/>
        <v>0</v>
      </c>
      <c r="N62" s="7"/>
    </row>
    <row r="63" spans="1:15" ht="15.75" thickBot="1" x14ac:dyDescent="0.3">
      <c r="A63" s="58"/>
      <c r="B63" s="53"/>
      <c r="C63" s="50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f t="shared" si="0"/>
        <v>0</v>
      </c>
      <c r="N63" s="7"/>
    </row>
    <row r="64" spans="1:15" ht="15.75" thickBot="1" x14ac:dyDescent="0.3">
      <c r="A64" s="24"/>
      <c r="B64" s="51">
        <v>1</v>
      </c>
      <c r="C64" s="48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f t="shared" si="0"/>
        <v>6090.14</v>
      </c>
      <c r="N64" s="7"/>
    </row>
    <row r="65" spans="1:14" ht="15.75" thickBot="1" x14ac:dyDescent="0.3">
      <c r="A65" s="24"/>
      <c r="B65" s="52"/>
      <c r="C65" s="49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f t="shared" si="0"/>
        <v>0</v>
      </c>
      <c r="N65" s="7"/>
    </row>
    <row r="66" spans="1:14" ht="15.75" thickBot="1" x14ac:dyDescent="0.3">
      <c r="A66" s="24"/>
      <c r="B66" s="52"/>
      <c r="C66" s="49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f t="shared" si="0"/>
        <v>0</v>
      </c>
      <c r="N66" s="7"/>
    </row>
    <row r="67" spans="1:14" ht="15.75" thickBot="1" x14ac:dyDescent="0.3">
      <c r="A67" s="24"/>
      <c r="B67" s="53"/>
      <c r="C67" s="50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f t="shared" si="0"/>
        <v>0</v>
      </c>
      <c r="N67" s="7"/>
    </row>
    <row r="68" spans="1:14" ht="15.75" thickBot="1" x14ac:dyDescent="0.3">
      <c r="A68" s="25"/>
      <c r="B68" s="51">
        <v>2</v>
      </c>
      <c r="C68" s="48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f t="shared" ref="M68:M71" si="3">SUM(E68:L68)</f>
        <v>544.70596999999998</v>
      </c>
      <c r="N68" s="7"/>
    </row>
    <row r="69" spans="1:14" ht="15.75" thickBot="1" x14ac:dyDescent="0.3">
      <c r="A69" s="25"/>
      <c r="B69" s="52"/>
      <c r="C69" s="49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f t="shared" si="3"/>
        <v>0</v>
      </c>
      <c r="N69" s="7"/>
    </row>
    <row r="70" spans="1:14" ht="15.75" thickBot="1" x14ac:dyDescent="0.3">
      <c r="A70" s="25"/>
      <c r="B70" s="52"/>
      <c r="C70" s="49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f t="shared" si="3"/>
        <v>0</v>
      </c>
      <c r="N70" s="7"/>
    </row>
    <row r="71" spans="1:14" ht="15.75" thickBot="1" x14ac:dyDescent="0.3">
      <c r="A71" s="25"/>
      <c r="B71" s="53"/>
      <c r="C71" s="50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f t="shared" si="3"/>
        <v>0</v>
      </c>
      <c r="N71" s="7"/>
    </row>
    <row r="72" spans="1:14" ht="15.75" thickBot="1" x14ac:dyDescent="0.3">
      <c r="A72" s="24"/>
      <c r="B72" s="51">
        <v>3</v>
      </c>
      <c r="C72" s="48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f t="shared" si="0"/>
        <v>0</v>
      </c>
      <c r="N72" s="7"/>
    </row>
    <row r="73" spans="1:14" ht="15.75" thickBot="1" x14ac:dyDescent="0.3">
      <c r="A73" s="24"/>
      <c r="B73" s="52"/>
      <c r="C73" s="49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f t="shared" si="0"/>
        <v>0</v>
      </c>
      <c r="N73" s="7"/>
    </row>
    <row r="74" spans="1:14" ht="15.75" thickBot="1" x14ac:dyDescent="0.3">
      <c r="A74" s="24"/>
      <c r="B74" s="52"/>
      <c r="C74" s="49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f t="shared" si="0"/>
        <v>0</v>
      </c>
      <c r="N74" s="7"/>
    </row>
    <row r="75" spans="1:14" ht="15.75" thickBot="1" x14ac:dyDescent="0.3">
      <c r="A75" s="24"/>
      <c r="B75" s="53"/>
      <c r="C75" s="50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f t="shared" si="0"/>
        <v>0</v>
      </c>
      <c r="N75" s="7"/>
    </row>
    <row r="76" spans="1:14" ht="15.75" thickBot="1" x14ac:dyDescent="0.3">
      <c r="A76" s="57" t="s">
        <v>4</v>
      </c>
      <c r="B76" s="51">
        <v>4</v>
      </c>
      <c r="C76" s="48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f t="shared" si="0"/>
        <v>400</v>
      </c>
      <c r="N76" s="7"/>
    </row>
    <row r="77" spans="1:14" ht="15.75" thickBot="1" x14ac:dyDescent="0.3">
      <c r="A77" s="57"/>
      <c r="B77" s="52"/>
      <c r="C77" s="49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f t="shared" si="0"/>
        <v>0</v>
      </c>
      <c r="N77" s="7"/>
    </row>
    <row r="78" spans="1:14" ht="15.75" thickBot="1" x14ac:dyDescent="0.3">
      <c r="A78" s="57"/>
      <c r="B78" s="52"/>
      <c r="C78" s="49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f t="shared" si="0"/>
        <v>0</v>
      </c>
      <c r="N78" s="7"/>
    </row>
    <row r="79" spans="1:14" ht="15.75" thickBot="1" x14ac:dyDescent="0.3">
      <c r="A79" s="57"/>
      <c r="B79" s="53"/>
      <c r="C79" s="50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f t="shared" si="0"/>
        <v>0</v>
      </c>
      <c r="N79" s="7"/>
    </row>
    <row r="80" spans="1:14" ht="15.75" thickBot="1" x14ac:dyDescent="0.3">
      <c r="A80" s="57"/>
      <c r="B80" s="51">
        <v>5</v>
      </c>
      <c r="C80" s="48" t="s">
        <v>56</v>
      </c>
      <c r="D80" s="28" t="s">
        <v>1</v>
      </c>
      <c r="E80" s="71">
        <v>600</v>
      </c>
      <c r="F80" s="70">
        <v>600</v>
      </c>
      <c r="G80" s="19"/>
      <c r="H80" s="3"/>
      <c r="I80" s="3"/>
      <c r="J80" s="3"/>
      <c r="K80" s="3"/>
      <c r="L80" s="3"/>
      <c r="M80" s="3">
        <f t="shared" si="0"/>
        <v>1200</v>
      </c>
      <c r="N80" s="8"/>
    </row>
    <row r="81" spans="1:14" ht="15.75" thickBot="1" x14ac:dyDescent="0.3">
      <c r="A81" s="57"/>
      <c r="B81" s="52"/>
      <c r="C81" s="49"/>
      <c r="D81" s="28" t="s">
        <v>40</v>
      </c>
      <c r="E81" s="21"/>
      <c r="F81" s="19">
        <v>0</v>
      </c>
      <c r="G81" s="19"/>
      <c r="H81" s="3"/>
      <c r="I81" s="3"/>
      <c r="J81" s="3"/>
      <c r="K81" s="3"/>
      <c r="L81" s="3"/>
      <c r="M81" s="3">
        <f t="shared" si="0"/>
        <v>0</v>
      </c>
      <c r="N81" s="7"/>
    </row>
    <row r="82" spans="1:14" ht="15.75" thickBot="1" x14ac:dyDescent="0.3">
      <c r="A82" s="57"/>
      <c r="B82" s="52"/>
      <c r="C82" s="49"/>
      <c r="D82" s="28" t="s">
        <v>41</v>
      </c>
      <c r="E82" s="21"/>
      <c r="F82" s="19">
        <v>0</v>
      </c>
      <c r="G82" s="19"/>
      <c r="H82" s="3"/>
      <c r="I82" s="3"/>
      <c r="J82" s="3"/>
      <c r="K82" s="3"/>
      <c r="L82" s="3"/>
      <c r="M82" s="3">
        <f t="shared" si="0"/>
        <v>0</v>
      </c>
      <c r="N82" s="7"/>
    </row>
    <row r="83" spans="1:14" ht="15.75" thickBot="1" x14ac:dyDescent="0.3">
      <c r="A83" s="57"/>
      <c r="B83" s="53"/>
      <c r="C83" s="50"/>
      <c r="D83" s="28" t="s">
        <v>2</v>
      </c>
      <c r="E83" s="21"/>
      <c r="F83" s="19">
        <v>0</v>
      </c>
      <c r="G83" s="21"/>
      <c r="H83" s="20"/>
      <c r="I83" s="20"/>
      <c r="J83" s="20"/>
      <c r="K83" s="20"/>
      <c r="L83" s="20"/>
      <c r="M83" s="3">
        <f t="shared" si="0"/>
        <v>0</v>
      </c>
      <c r="N83" s="7"/>
    </row>
    <row r="84" spans="1:14" ht="15.75" thickBot="1" x14ac:dyDescent="0.3">
      <c r="A84" s="57"/>
      <c r="B84" s="51">
        <v>6</v>
      </c>
      <c r="C84" s="48" t="s">
        <v>77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f t="shared" ref="M84:M87" si="4">SUM(E84:L84)</f>
        <v>336.8</v>
      </c>
      <c r="N84" s="8"/>
    </row>
    <row r="85" spans="1:14" ht="15.75" thickBot="1" x14ac:dyDescent="0.3">
      <c r="A85" s="57"/>
      <c r="B85" s="52"/>
      <c r="C85" s="49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f t="shared" si="4"/>
        <v>0</v>
      </c>
      <c r="N85" s="7"/>
    </row>
    <row r="86" spans="1:14" ht="15.75" thickBot="1" x14ac:dyDescent="0.3">
      <c r="A86" s="57"/>
      <c r="B86" s="52"/>
      <c r="C86" s="49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f t="shared" si="4"/>
        <v>0</v>
      </c>
      <c r="N86" s="7"/>
    </row>
    <row r="87" spans="1:14" ht="15.75" thickBot="1" x14ac:dyDescent="0.3">
      <c r="A87" s="57"/>
      <c r="B87" s="53"/>
      <c r="C87" s="50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f t="shared" si="4"/>
        <v>0</v>
      </c>
      <c r="N87" s="7"/>
    </row>
    <row r="88" spans="1:14" ht="15.75" customHeight="1" thickBot="1" x14ac:dyDescent="0.3">
      <c r="A88" s="57"/>
      <c r="B88" s="51">
        <v>7</v>
      </c>
      <c r="C88" s="48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f t="shared" ref="M88:M155" si="5">SUM(E88:L88)</f>
        <v>0</v>
      </c>
      <c r="N88" s="8"/>
    </row>
    <row r="89" spans="1:14" ht="15.75" thickBot="1" x14ac:dyDescent="0.3">
      <c r="A89" s="57"/>
      <c r="B89" s="52"/>
      <c r="C89" s="49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f t="shared" si="5"/>
        <v>0</v>
      </c>
      <c r="N89" s="7"/>
    </row>
    <row r="90" spans="1:14" ht="15.75" thickBot="1" x14ac:dyDescent="0.3">
      <c r="A90" s="57"/>
      <c r="B90" s="52"/>
      <c r="C90" s="49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f t="shared" si="5"/>
        <v>0</v>
      </c>
      <c r="N90" s="7"/>
    </row>
    <row r="91" spans="1:14" ht="15.75" thickBot="1" x14ac:dyDescent="0.3">
      <c r="A91" s="57"/>
      <c r="B91" s="53"/>
      <c r="C91" s="50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f t="shared" si="5"/>
        <v>0</v>
      </c>
      <c r="N91" s="7"/>
    </row>
    <row r="92" spans="1:14" ht="15.75" thickBot="1" x14ac:dyDescent="0.3">
      <c r="A92" s="57"/>
      <c r="B92" s="51">
        <v>8</v>
      </c>
      <c r="C92" s="48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f t="shared" si="5"/>
        <v>0</v>
      </c>
      <c r="N92" s="7"/>
    </row>
    <row r="93" spans="1:14" ht="15.75" thickBot="1" x14ac:dyDescent="0.3">
      <c r="A93" s="57"/>
      <c r="B93" s="52"/>
      <c r="C93" s="49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f t="shared" si="5"/>
        <v>0</v>
      </c>
      <c r="N93" s="7"/>
    </row>
    <row r="94" spans="1:14" ht="15.75" thickBot="1" x14ac:dyDescent="0.3">
      <c r="A94" s="57"/>
      <c r="B94" s="52"/>
      <c r="C94" s="49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f t="shared" si="5"/>
        <v>0</v>
      </c>
      <c r="N94" s="7"/>
    </row>
    <row r="95" spans="1:14" ht="15.75" thickBot="1" x14ac:dyDescent="0.3">
      <c r="A95" s="57"/>
      <c r="B95" s="53"/>
      <c r="C95" s="50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f t="shared" si="5"/>
        <v>0</v>
      </c>
      <c r="N95" s="7"/>
    </row>
    <row r="96" spans="1:14" ht="15.75" thickBot="1" x14ac:dyDescent="0.3">
      <c r="A96" s="57"/>
      <c r="B96" s="51">
        <v>9</v>
      </c>
      <c r="C96" s="48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f t="shared" si="5"/>
        <v>0</v>
      </c>
      <c r="N96" s="7"/>
    </row>
    <row r="97" spans="1:15" ht="15.75" thickBot="1" x14ac:dyDescent="0.3">
      <c r="A97" s="57"/>
      <c r="B97" s="52"/>
      <c r="C97" s="49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f t="shared" si="5"/>
        <v>0</v>
      </c>
      <c r="N97" s="7"/>
    </row>
    <row r="98" spans="1:15" ht="15.75" thickBot="1" x14ac:dyDescent="0.3">
      <c r="A98" s="57"/>
      <c r="B98" s="52"/>
      <c r="C98" s="49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f t="shared" si="5"/>
        <v>0</v>
      </c>
      <c r="N98" s="7"/>
    </row>
    <row r="99" spans="1:15" ht="15.75" thickBot="1" x14ac:dyDescent="0.3">
      <c r="A99" s="57"/>
      <c r="B99" s="53"/>
      <c r="C99" s="50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f t="shared" si="5"/>
        <v>0</v>
      </c>
      <c r="N99" s="7"/>
    </row>
    <row r="100" spans="1:15" ht="15.75" thickBot="1" x14ac:dyDescent="0.3">
      <c r="A100" s="57"/>
      <c r="B100" s="51">
        <v>10</v>
      </c>
      <c r="C100" s="48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f t="shared" si="5"/>
        <v>0</v>
      </c>
      <c r="N100" s="7"/>
    </row>
    <row r="101" spans="1:15" ht="15.75" thickBot="1" x14ac:dyDescent="0.3">
      <c r="A101" s="57"/>
      <c r="B101" s="52"/>
      <c r="C101" s="49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f t="shared" si="5"/>
        <v>0</v>
      </c>
      <c r="N101" s="7"/>
    </row>
    <row r="102" spans="1:15" ht="15.75" thickBot="1" x14ac:dyDescent="0.3">
      <c r="A102" s="57"/>
      <c r="B102" s="52"/>
      <c r="C102" s="49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f t="shared" si="5"/>
        <v>0</v>
      </c>
      <c r="N102" s="7"/>
    </row>
    <row r="103" spans="1:15" ht="15.75" thickBot="1" x14ac:dyDescent="0.3">
      <c r="A103" s="57"/>
      <c r="B103" s="53"/>
      <c r="C103" s="50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f t="shared" si="5"/>
        <v>0</v>
      </c>
      <c r="N103" s="7"/>
    </row>
    <row r="104" spans="1:15" ht="15.75" thickBot="1" x14ac:dyDescent="0.3">
      <c r="A104" s="57"/>
      <c r="B104" s="51">
        <v>11</v>
      </c>
      <c r="C104" s="48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f t="shared" si="5"/>
        <v>0</v>
      </c>
      <c r="N104" s="7"/>
    </row>
    <row r="105" spans="1:15" ht="15.75" thickBot="1" x14ac:dyDescent="0.3">
      <c r="A105" s="57"/>
      <c r="B105" s="52"/>
      <c r="C105" s="49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f t="shared" si="5"/>
        <v>0</v>
      </c>
      <c r="N105" s="7"/>
    </row>
    <row r="106" spans="1:15" ht="15.75" thickBot="1" x14ac:dyDescent="0.3">
      <c r="A106" s="57"/>
      <c r="B106" s="52"/>
      <c r="C106" s="49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f t="shared" si="5"/>
        <v>0</v>
      </c>
      <c r="N106" s="7"/>
    </row>
    <row r="107" spans="1:15" ht="15.75" thickBot="1" x14ac:dyDescent="0.3">
      <c r="A107" s="57"/>
      <c r="B107" s="53"/>
      <c r="C107" s="50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f t="shared" si="5"/>
        <v>0</v>
      </c>
      <c r="N107" s="7"/>
    </row>
    <row r="108" spans="1:15" ht="15.75" thickBot="1" x14ac:dyDescent="0.3">
      <c r="A108" s="57"/>
      <c r="B108" s="51">
        <v>12</v>
      </c>
      <c r="C108" s="48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f t="shared" si="5"/>
        <v>0</v>
      </c>
      <c r="N108" s="3"/>
    </row>
    <row r="109" spans="1:15" ht="15.75" thickBot="1" x14ac:dyDescent="0.3">
      <c r="A109" s="57"/>
      <c r="B109" s="52"/>
      <c r="C109" s="49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f t="shared" si="5"/>
        <v>0</v>
      </c>
      <c r="N109" s="9"/>
      <c r="O109" s="27"/>
    </row>
    <row r="110" spans="1:15" ht="15.75" thickBot="1" x14ac:dyDescent="0.3">
      <c r="A110" s="57"/>
      <c r="B110" s="52"/>
      <c r="C110" s="49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f t="shared" si="5"/>
        <v>0</v>
      </c>
      <c r="N110" s="9"/>
    </row>
    <row r="111" spans="1:15" ht="15.75" thickBot="1" x14ac:dyDescent="0.3">
      <c r="A111" s="57"/>
      <c r="B111" s="53"/>
      <c r="C111" s="50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f t="shared" si="5"/>
        <v>0</v>
      </c>
      <c r="N111" s="7"/>
    </row>
    <row r="112" spans="1:15" ht="15.75" thickBot="1" x14ac:dyDescent="0.3">
      <c r="A112" s="57"/>
      <c r="B112" s="51">
        <v>13</v>
      </c>
      <c r="C112" s="48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f t="shared" si="5"/>
        <v>0</v>
      </c>
      <c r="N112" s="7"/>
    </row>
    <row r="113" spans="1:14" ht="15.75" thickBot="1" x14ac:dyDescent="0.3">
      <c r="A113" s="57"/>
      <c r="B113" s="52"/>
      <c r="C113" s="49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f t="shared" si="5"/>
        <v>0</v>
      </c>
      <c r="N113" s="7"/>
    </row>
    <row r="114" spans="1:14" ht="15.75" thickBot="1" x14ac:dyDescent="0.3">
      <c r="A114" s="57"/>
      <c r="B114" s="52"/>
      <c r="C114" s="49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f t="shared" si="5"/>
        <v>0</v>
      </c>
      <c r="N114" s="7"/>
    </row>
    <row r="115" spans="1:14" ht="15.75" thickBot="1" x14ac:dyDescent="0.3">
      <c r="A115" s="57"/>
      <c r="B115" s="53"/>
      <c r="C115" s="50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f t="shared" si="5"/>
        <v>0</v>
      </c>
      <c r="N115" s="7"/>
    </row>
    <row r="116" spans="1:14" ht="15.75" thickBot="1" x14ac:dyDescent="0.3">
      <c r="A116" s="57"/>
      <c r="B116" s="51">
        <v>14</v>
      </c>
      <c r="C116" s="48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f t="shared" si="5"/>
        <v>0</v>
      </c>
      <c r="N116" s="7"/>
    </row>
    <row r="117" spans="1:14" ht="15.75" thickBot="1" x14ac:dyDescent="0.3">
      <c r="A117" s="57"/>
      <c r="B117" s="52"/>
      <c r="C117" s="49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f t="shared" si="5"/>
        <v>0</v>
      </c>
      <c r="N117" s="7"/>
    </row>
    <row r="118" spans="1:14" ht="15.75" thickBot="1" x14ac:dyDescent="0.3">
      <c r="A118" s="57"/>
      <c r="B118" s="52"/>
      <c r="C118" s="49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f t="shared" si="5"/>
        <v>0</v>
      </c>
      <c r="N118" s="7"/>
    </row>
    <row r="119" spans="1:14" ht="15.75" thickBot="1" x14ac:dyDescent="0.3">
      <c r="A119" s="57"/>
      <c r="B119" s="53"/>
      <c r="C119" s="50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f t="shared" si="5"/>
        <v>0</v>
      </c>
      <c r="N119" s="7"/>
    </row>
    <row r="120" spans="1:14" ht="15.75" thickBot="1" x14ac:dyDescent="0.3">
      <c r="A120" s="57"/>
      <c r="B120" s="51">
        <v>15</v>
      </c>
      <c r="C120" s="48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f t="shared" si="5"/>
        <v>0</v>
      </c>
      <c r="N120" s="7"/>
    </row>
    <row r="121" spans="1:14" ht="15.75" thickBot="1" x14ac:dyDescent="0.3">
      <c r="A121" s="57"/>
      <c r="B121" s="52"/>
      <c r="C121" s="49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f t="shared" si="5"/>
        <v>0</v>
      </c>
      <c r="N121" s="7"/>
    </row>
    <row r="122" spans="1:14" ht="15.75" thickBot="1" x14ac:dyDescent="0.3">
      <c r="A122" s="57"/>
      <c r="B122" s="52"/>
      <c r="C122" s="49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f t="shared" si="5"/>
        <v>0</v>
      </c>
      <c r="N122" s="7"/>
    </row>
    <row r="123" spans="1:14" ht="15.75" thickBot="1" x14ac:dyDescent="0.3">
      <c r="A123" s="57"/>
      <c r="B123" s="53"/>
      <c r="C123" s="50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f t="shared" si="5"/>
        <v>0</v>
      </c>
      <c r="N123" s="7"/>
    </row>
    <row r="124" spans="1:14" ht="15.75" thickBot="1" x14ac:dyDescent="0.3">
      <c r="A124" s="57"/>
      <c r="B124" s="51">
        <v>16</v>
      </c>
      <c r="C124" s="48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f t="shared" si="5"/>
        <v>0</v>
      </c>
      <c r="N124" s="7"/>
    </row>
    <row r="125" spans="1:14" ht="15.75" thickBot="1" x14ac:dyDescent="0.3">
      <c r="A125" s="57"/>
      <c r="B125" s="52"/>
      <c r="C125" s="49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f t="shared" si="5"/>
        <v>0</v>
      </c>
      <c r="N125" s="7"/>
    </row>
    <row r="126" spans="1:14" ht="15.75" thickBot="1" x14ac:dyDescent="0.3">
      <c r="A126" s="57"/>
      <c r="B126" s="52"/>
      <c r="C126" s="49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f t="shared" si="5"/>
        <v>0</v>
      </c>
      <c r="N126" s="7"/>
    </row>
    <row r="127" spans="1:14" ht="15.75" thickBot="1" x14ac:dyDescent="0.3">
      <c r="A127" s="57"/>
      <c r="B127" s="53"/>
      <c r="C127" s="50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f t="shared" si="5"/>
        <v>0</v>
      </c>
      <c r="N127" s="7"/>
    </row>
    <row r="128" spans="1:14" ht="15.75" thickBot="1" x14ac:dyDescent="0.3">
      <c r="A128" s="57"/>
      <c r="B128" s="51">
        <v>17</v>
      </c>
      <c r="C128" s="48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f t="shared" si="5"/>
        <v>0</v>
      </c>
      <c r="N128" s="7"/>
    </row>
    <row r="129" spans="1:14" ht="15.75" thickBot="1" x14ac:dyDescent="0.3">
      <c r="A129" s="57"/>
      <c r="B129" s="52"/>
      <c r="C129" s="49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f t="shared" si="5"/>
        <v>0</v>
      </c>
      <c r="N129" s="7"/>
    </row>
    <row r="130" spans="1:14" ht="15.75" thickBot="1" x14ac:dyDescent="0.3">
      <c r="A130" s="57"/>
      <c r="B130" s="52"/>
      <c r="C130" s="49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f t="shared" si="5"/>
        <v>0</v>
      </c>
      <c r="N130" s="7"/>
    </row>
    <row r="131" spans="1:14" ht="15.75" thickBot="1" x14ac:dyDescent="0.3">
      <c r="A131" s="57"/>
      <c r="B131" s="53"/>
      <c r="C131" s="50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f t="shared" si="5"/>
        <v>0</v>
      </c>
      <c r="N131" s="7"/>
    </row>
    <row r="132" spans="1:14" ht="15.75" thickBot="1" x14ac:dyDescent="0.3">
      <c r="A132" s="57"/>
      <c r="B132" s="51">
        <v>18</v>
      </c>
      <c r="C132" s="48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f t="shared" si="5"/>
        <v>2189.76595</v>
      </c>
      <c r="N132" s="8"/>
    </row>
    <row r="133" spans="1:14" ht="15.75" thickBot="1" x14ac:dyDescent="0.3">
      <c r="A133" s="57"/>
      <c r="B133" s="52"/>
      <c r="C133" s="49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f t="shared" si="5"/>
        <v>0</v>
      </c>
      <c r="N133" s="7"/>
    </row>
    <row r="134" spans="1:14" ht="15.75" thickBot="1" x14ac:dyDescent="0.3">
      <c r="A134" s="57"/>
      <c r="B134" s="52"/>
      <c r="C134" s="49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f t="shared" si="5"/>
        <v>0</v>
      </c>
      <c r="N134" s="7"/>
    </row>
    <row r="135" spans="1:14" ht="15.75" thickBot="1" x14ac:dyDescent="0.3">
      <c r="A135" s="57"/>
      <c r="B135" s="53"/>
      <c r="C135" s="50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f t="shared" si="5"/>
        <v>0</v>
      </c>
      <c r="N135" s="7"/>
    </row>
    <row r="136" spans="1:14" ht="15.75" thickBot="1" x14ac:dyDescent="0.3">
      <c r="A136" s="57"/>
      <c r="B136" s="51">
        <v>19</v>
      </c>
      <c r="C136" s="48" t="s">
        <v>70</v>
      </c>
      <c r="D136" s="28" t="s">
        <v>1</v>
      </c>
      <c r="E136" s="19"/>
      <c r="F136" s="70">
        <v>622.38604378560012</v>
      </c>
      <c r="G136" s="19"/>
      <c r="H136" s="3"/>
      <c r="I136" s="3"/>
      <c r="J136" s="3"/>
      <c r="K136" s="3"/>
      <c r="L136" s="3"/>
      <c r="M136" s="3">
        <f>SUM(E136:L136)</f>
        <v>622.38604378560012</v>
      </c>
      <c r="N136" s="18"/>
    </row>
    <row r="137" spans="1:14" ht="15.75" thickBot="1" x14ac:dyDescent="0.3">
      <c r="A137" s="57"/>
      <c r="B137" s="52"/>
      <c r="C137" s="49"/>
      <c r="D137" s="28" t="s">
        <v>40</v>
      </c>
      <c r="E137" s="19"/>
      <c r="F137" s="19">
        <v>0</v>
      </c>
      <c r="G137" s="19"/>
      <c r="H137" s="3"/>
      <c r="I137" s="3"/>
      <c r="J137" s="3"/>
      <c r="K137" s="3"/>
      <c r="L137" s="3"/>
      <c r="M137" s="3">
        <f t="shared" si="5"/>
        <v>0</v>
      </c>
      <c r="N137" s="7"/>
    </row>
    <row r="138" spans="1:14" ht="15.75" thickBot="1" x14ac:dyDescent="0.3">
      <c r="A138" s="57"/>
      <c r="B138" s="52"/>
      <c r="C138" s="49"/>
      <c r="D138" s="28" t="s">
        <v>41</v>
      </c>
      <c r="E138" s="19"/>
      <c r="F138" s="19">
        <v>0</v>
      </c>
      <c r="G138" s="19"/>
      <c r="H138" s="3"/>
      <c r="I138" s="3"/>
      <c r="J138" s="3"/>
      <c r="K138" s="3"/>
      <c r="L138" s="3"/>
      <c r="M138" s="3">
        <f t="shared" si="5"/>
        <v>0</v>
      </c>
      <c r="N138" s="7"/>
    </row>
    <row r="139" spans="1:14" ht="15.75" thickBot="1" x14ac:dyDescent="0.3">
      <c r="A139" s="57"/>
      <c r="B139" s="53"/>
      <c r="C139" s="50"/>
      <c r="D139" s="28" t="s">
        <v>2</v>
      </c>
      <c r="E139" s="19"/>
      <c r="F139" s="19">
        <v>0</v>
      </c>
      <c r="G139" s="19"/>
      <c r="H139" s="20"/>
      <c r="I139" s="20"/>
      <c r="J139" s="20"/>
      <c r="K139" s="20"/>
      <c r="L139" s="20"/>
      <c r="M139" s="3">
        <f t="shared" si="5"/>
        <v>0</v>
      </c>
      <c r="N139" s="7"/>
    </row>
    <row r="140" spans="1:14" ht="15.75" thickBot="1" x14ac:dyDescent="0.3">
      <c r="A140" s="57"/>
      <c r="B140" s="51">
        <v>20</v>
      </c>
      <c r="C140" s="48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f t="shared" si="5"/>
        <v>680</v>
      </c>
      <c r="N140" s="8"/>
    </row>
    <row r="141" spans="1:14" ht="15.75" thickBot="1" x14ac:dyDescent="0.3">
      <c r="A141" s="57"/>
      <c r="B141" s="52"/>
      <c r="C141" s="49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f t="shared" si="5"/>
        <v>84320</v>
      </c>
      <c r="N141" s="7"/>
    </row>
    <row r="142" spans="1:14" ht="15.75" thickBot="1" x14ac:dyDescent="0.3">
      <c r="A142" s="57"/>
      <c r="B142" s="52"/>
      <c r="C142" s="49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f t="shared" si="5"/>
        <v>0</v>
      </c>
      <c r="N142" s="7"/>
    </row>
    <row r="143" spans="1:14" ht="15.75" thickBot="1" x14ac:dyDescent="0.3">
      <c r="A143" s="57"/>
      <c r="B143" s="53"/>
      <c r="C143" s="50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f t="shared" si="5"/>
        <v>0</v>
      </c>
      <c r="N143" s="7"/>
    </row>
    <row r="144" spans="1:14" ht="15.75" thickBot="1" x14ac:dyDescent="0.3">
      <c r="A144" s="57"/>
      <c r="B144" s="51">
        <v>21</v>
      </c>
      <c r="C144" s="48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f t="shared" si="5"/>
        <v>0</v>
      </c>
      <c r="N144" s="7"/>
    </row>
    <row r="145" spans="1:14" ht="15.75" thickBot="1" x14ac:dyDescent="0.3">
      <c r="A145" s="57"/>
      <c r="B145" s="52"/>
      <c r="C145" s="49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f t="shared" si="5"/>
        <v>0</v>
      </c>
      <c r="N145" s="7"/>
    </row>
    <row r="146" spans="1:14" ht="15.75" thickBot="1" x14ac:dyDescent="0.3">
      <c r="A146" s="57"/>
      <c r="B146" s="52"/>
      <c r="C146" s="49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f t="shared" si="5"/>
        <v>0</v>
      </c>
      <c r="N146" s="7"/>
    </row>
    <row r="147" spans="1:14" ht="15.75" thickBot="1" x14ac:dyDescent="0.3">
      <c r="A147" s="57"/>
      <c r="B147" s="53"/>
      <c r="C147" s="50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f t="shared" si="5"/>
        <v>0</v>
      </c>
      <c r="N147" s="7"/>
    </row>
    <row r="148" spans="1:14" ht="15.75" thickBot="1" x14ac:dyDescent="0.3">
      <c r="A148" s="57"/>
      <c r="B148" s="51">
        <v>22</v>
      </c>
      <c r="C148" s="48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f t="shared" si="5"/>
        <v>0</v>
      </c>
      <c r="N148" s="7">
        <v>55.78051</v>
      </c>
    </row>
    <row r="149" spans="1:14" ht="15.75" thickBot="1" x14ac:dyDescent="0.3">
      <c r="A149" s="57"/>
      <c r="B149" s="52"/>
      <c r="C149" s="49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f t="shared" si="5"/>
        <v>0</v>
      </c>
      <c r="N149" s="7">
        <v>6916.7290000000003</v>
      </c>
    </row>
    <row r="150" spans="1:14" ht="15.75" thickBot="1" x14ac:dyDescent="0.3">
      <c r="A150" s="57"/>
      <c r="B150" s="52"/>
      <c r="C150" s="49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f t="shared" si="5"/>
        <v>0</v>
      </c>
      <c r="N150" s="7">
        <f>SUM(N148:N149)</f>
        <v>6972.5095099999999</v>
      </c>
    </row>
    <row r="151" spans="1:14" ht="15.75" thickBot="1" x14ac:dyDescent="0.3">
      <c r="A151" s="57"/>
      <c r="B151" s="53"/>
      <c r="C151" s="50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f t="shared" si="5"/>
        <v>0</v>
      </c>
      <c r="N151" s="7"/>
    </row>
    <row r="152" spans="1:14" ht="15.75" thickBot="1" x14ac:dyDescent="0.3">
      <c r="A152" s="57"/>
      <c r="B152" s="51">
        <v>23</v>
      </c>
      <c r="C152" s="48" t="s">
        <v>12</v>
      </c>
      <c r="D152" s="28" t="s">
        <v>1</v>
      </c>
      <c r="E152" s="21">
        <v>0</v>
      </c>
      <c r="F152" s="72">
        <v>163.07</v>
      </c>
      <c r="G152" s="19"/>
      <c r="H152" s="3">
        <v>0</v>
      </c>
      <c r="I152" s="3"/>
      <c r="J152" s="3"/>
      <c r="K152" s="3"/>
      <c r="L152" s="3"/>
      <c r="M152" s="3">
        <f t="shared" si="5"/>
        <v>163.07</v>
      </c>
      <c r="N152" s="7"/>
    </row>
    <row r="153" spans="1:14" ht="15.75" thickBot="1" x14ac:dyDescent="0.3">
      <c r="A153" s="57"/>
      <c r="B153" s="52"/>
      <c r="C153" s="49"/>
      <c r="D153" s="28" t="s">
        <v>40</v>
      </c>
      <c r="E153" s="19"/>
      <c r="F153" s="19">
        <v>0</v>
      </c>
      <c r="G153" s="19"/>
      <c r="H153" s="3"/>
      <c r="I153" s="3"/>
      <c r="J153" s="3"/>
      <c r="K153" s="3"/>
      <c r="L153" s="3"/>
      <c r="M153" s="3">
        <f t="shared" si="5"/>
        <v>0</v>
      </c>
      <c r="N153" s="7"/>
    </row>
    <row r="154" spans="1:14" ht="15.75" thickBot="1" x14ac:dyDescent="0.3">
      <c r="A154" s="57"/>
      <c r="B154" s="52"/>
      <c r="C154" s="49"/>
      <c r="D154" s="28" t="s">
        <v>41</v>
      </c>
      <c r="E154" s="19"/>
      <c r="F154" s="19">
        <v>0</v>
      </c>
      <c r="G154" s="19"/>
      <c r="H154" s="3"/>
      <c r="I154" s="3"/>
      <c r="J154" s="3"/>
      <c r="K154" s="3"/>
      <c r="L154" s="3"/>
      <c r="M154" s="3">
        <f t="shared" si="5"/>
        <v>0</v>
      </c>
      <c r="N154" s="7"/>
    </row>
    <row r="155" spans="1:14" ht="15.75" thickBot="1" x14ac:dyDescent="0.3">
      <c r="A155" s="57"/>
      <c r="B155" s="53"/>
      <c r="C155" s="50"/>
      <c r="D155" s="28" t="s">
        <v>2</v>
      </c>
      <c r="E155" s="19"/>
      <c r="F155" s="19">
        <v>0</v>
      </c>
      <c r="G155" s="19"/>
      <c r="H155" s="20"/>
      <c r="I155" s="20"/>
      <c r="J155" s="20"/>
      <c r="K155" s="20"/>
      <c r="L155" s="20"/>
      <c r="M155" s="3">
        <f t="shared" si="5"/>
        <v>0</v>
      </c>
      <c r="N155" s="7"/>
    </row>
    <row r="156" spans="1:14" ht="15.75" thickBot="1" x14ac:dyDescent="0.3">
      <c r="A156" s="57"/>
      <c r="B156" s="51">
        <v>24</v>
      </c>
      <c r="C156" s="48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f t="shared" ref="M156:M251" si="6">SUM(E156:L156)</f>
        <v>1430</v>
      </c>
      <c r="N156" s="7"/>
    </row>
    <row r="157" spans="1:14" ht="15.75" thickBot="1" x14ac:dyDescent="0.3">
      <c r="A157" s="57"/>
      <c r="B157" s="52"/>
      <c r="C157" s="49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f t="shared" si="6"/>
        <v>141570</v>
      </c>
      <c r="N157" s="7"/>
    </row>
    <row r="158" spans="1:14" ht="15.75" thickBot="1" x14ac:dyDescent="0.3">
      <c r="A158" s="57"/>
      <c r="B158" s="52"/>
      <c r="C158" s="49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f t="shared" si="6"/>
        <v>0</v>
      </c>
      <c r="N158" s="7"/>
    </row>
    <row r="159" spans="1:14" ht="15.75" thickBot="1" x14ac:dyDescent="0.3">
      <c r="A159" s="57"/>
      <c r="B159" s="53"/>
      <c r="C159" s="50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f t="shared" si="6"/>
        <v>0</v>
      </c>
      <c r="N159" s="7"/>
    </row>
    <row r="160" spans="1:14" ht="15.75" thickBot="1" x14ac:dyDescent="0.3">
      <c r="A160" s="57"/>
      <c r="B160" s="51">
        <v>25</v>
      </c>
      <c r="C160" s="48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f t="shared" si="6"/>
        <v>3043.2837399999999</v>
      </c>
      <c r="N160" s="7"/>
    </row>
    <row r="161" spans="1:14" ht="15.75" thickBot="1" x14ac:dyDescent="0.3">
      <c r="A161" s="57"/>
      <c r="B161" s="52"/>
      <c r="C161" s="49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f t="shared" si="6"/>
        <v>0</v>
      </c>
      <c r="N161" s="7"/>
    </row>
    <row r="162" spans="1:14" ht="15.75" thickBot="1" x14ac:dyDescent="0.3">
      <c r="A162" s="57"/>
      <c r="B162" s="52"/>
      <c r="C162" s="49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f t="shared" si="6"/>
        <v>0</v>
      </c>
      <c r="N162" s="7"/>
    </row>
    <row r="163" spans="1:14" ht="15.75" thickBot="1" x14ac:dyDescent="0.3">
      <c r="A163" s="57"/>
      <c r="B163" s="53"/>
      <c r="C163" s="50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f t="shared" si="6"/>
        <v>0</v>
      </c>
      <c r="N163" s="7"/>
    </row>
    <row r="164" spans="1:14" ht="15.75" thickBot="1" x14ac:dyDescent="0.3">
      <c r="A164" s="57"/>
      <c r="B164" s="51">
        <v>26</v>
      </c>
      <c r="C164" s="48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f t="shared" si="6"/>
        <v>0</v>
      </c>
      <c r="N164" s="7"/>
    </row>
    <row r="165" spans="1:14" ht="15.75" thickBot="1" x14ac:dyDescent="0.3">
      <c r="A165" s="57"/>
      <c r="B165" s="52"/>
      <c r="C165" s="49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f t="shared" si="6"/>
        <v>0</v>
      </c>
      <c r="N165" s="7"/>
    </row>
    <row r="166" spans="1:14" ht="15.75" thickBot="1" x14ac:dyDescent="0.3">
      <c r="A166" s="57"/>
      <c r="B166" s="52"/>
      <c r="C166" s="49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f t="shared" si="6"/>
        <v>0</v>
      </c>
      <c r="N166" s="7"/>
    </row>
    <row r="167" spans="1:14" ht="15.75" thickBot="1" x14ac:dyDescent="0.3">
      <c r="A167" s="57"/>
      <c r="B167" s="53"/>
      <c r="C167" s="50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f t="shared" si="6"/>
        <v>0</v>
      </c>
      <c r="N167" s="7"/>
    </row>
    <row r="168" spans="1:14" ht="15.75" thickBot="1" x14ac:dyDescent="0.3">
      <c r="A168" s="34"/>
      <c r="B168" s="51">
        <v>27</v>
      </c>
      <c r="C168" s="48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f t="shared" ref="M168:M191" si="7">SUM(E168:L168)</f>
        <v>1891.57906</v>
      </c>
      <c r="N168" s="7"/>
    </row>
    <row r="169" spans="1:14" ht="15.75" thickBot="1" x14ac:dyDescent="0.3">
      <c r="A169" s="34"/>
      <c r="B169" s="52"/>
      <c r="C169" s="49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f t="shared" si="7"/>
        <v>0</v>
      </c>
      <c r="N169" s="7"/>
    </row>
    <row r="170" spans="1:14" ht="15.75" thickBot="1" x14ac:dyDescent="0.3">
      <c r="A170" s="34"/>
      <c r="B170" s="52"/>
      <c r="C170" s="49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f t="shared" si="7"/>
        <v>0</v>
      </c>
      <c r="N170" s="7"/>
    </row>
    <row r="171" spans="1:14" ht="15.75" thickBot="1" x14ac:dyDescent="0.3">
      <c r="A171" s="34"/>
      <c r="B171" s="53"/>
      <c r="C171" s="50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f t="shared" si="7"/>
        <v>0</v>
      </c>
      <c r="N171" s="7"/>
    </row>
    <row r="172" spans="1:14" ht="15.75" customHeight="1" thickBot="1" x14ac:dyDescent="0.3">
      <c r="A172" s="46"/>
      <c r="B172" s="51">
        <v>28</v>
      </c>
      <c r="C172" s="48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f t="shared" si="7"/>
        <v>599</v>
      </c>
      <c r="N172" s="7"/>
    </row>
    <row r="173" spans="1:14" ht="15.75" thickBot="1" x14ac:dyDescent="0.3">
      <c r="A173" s="46"/>
      <c r="B173" s="52"/>
      <c r="C173" s="49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f t="shared" si="7"/>
        <v>0</v>
      </c>
      <c r="N173" s="7"/>
    </row>
    <row r="174" spans="1:14" ht="15.75" thickBot="1" x14ac:dyDescent="0.3">
      <c r="A174" s="46"/>
      <c r="B174" s="52"/>
      <c r="C174" s="49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f t="shared" si="7"/>
        <v>0</v>
      </c>
      <c r="N174" s="7"/>
    </row>
    <row r="175" spans="1:14" ht="15.75" thickBot="1" x14ac:dyDescent="0.3">
      <c r="A175" s="46"/>
      <c r="B175" s="53"/>
      <c r="C175" s="50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f t="shared" si="7"/>
        <v>0</v>
      </c>
      <c r="N175" s="7"/>
    </row>
    <row r="176" spans="1:14" ht="15.75" customHeight="1" thickBot="1" x14ac:dyDescent="0.3">
      <c r="A176" s="46"/>
      <c r="B176" s="51">
        <v>29</v>
      </c>
      <c r="C176" s="73" t="s">
        <v>78</v>
      </c>
      <c r="D176" s="28" t="s">
        <v>1</v>
      </c>
      <c r="E176" s="19"/>
      <c r="F176" s="70">
        <v>11177.6139562144</v>
      </c>
      <c r="G176" s="19"/>
      <c r="H176" s="3"/>
      <c r="I176" s="3"/>
      <c r="J176" s="3"/>
      <c r="K176" s="3"/>
      <c r="L176" s="3"/>
      <c r="M176" s="3">
        <f t="shared" si="7"/>
        <v>11177.6139562144</v>
      </c>
      <c r="N176" s="7"/>
    </row>
    <row r="177" spans="1:14" ht="15.75" thickBot="1" x14ac:dyDescent="0.3">
      <c r="A177" s="46"/>
      <c r="B177" s="52"/>
      <c r="C177" s="74"/>
      <c r="D177" s="28" t="s">
        <v>40</v>
      </c>
      <c r="E177" s="19"/>
      <c r="F177" s="19">
        <v>0</v>
      </c>
      <c r="G177" s="19"/>
      <c r="H177" s="3"/>
      <c r="I177" s="3"/>
      <c r="J177" s="3"/>
      <c r="K177" s="3"/>
      <c r="L177" s="3"/>
      <c r="M177" s="3">
        <f t="shared" si="7"/>
        <v>0</v>
      </c>
      <c r="N177" s="7"/>
    </row>
    <row r="178" spans="1:14" ht="15.75" thickBot="1" x14ac:dyDescent="0.3">
      <c r="A178" s="46"/>
      <c r="B178" s="52"/>
      <c r="C178" s="74"/>
      <c r="D178" s="28" t="s">
        <v>41</v>
      </c>
      <c r="E178" s="19"/>
      <c r="F178" s="19">
        <v>0</v>
      </c>
      <c r="G178" s="19"/>
      <c r="H178" s="3"/>
      <c r="I178" s="3"/>
      <c r="J178" s="3"/>
      <c r="K178" s="3"/>
      <c r="L178" s="3"/>
      <c r="M178" s="3">
        <f t="shared" si="7"/>
        <v>0</v>
      </c>
      <c r="N178" s="7"/>
    </row>
    <row r="179" spans="1:14" ht="15.75" thickBot="1" x14ac:dyDescent="0.3">
      <c r="A179" s="46"/>
      <c r="B179" s="53"/>
      <c r="C179" s="75"/>
      <c r="D179" s="28" t="s">
        <v>2</v>
      </c>
      <c r="E179" s="19"/>
      <c r="F179" s="19">
        <v>0</v>
      </c>
      <c r="G179" s="19"/>
      <c r="H179" s="20"/>
      <c r="I179" s="20"/>
      <c r="J179" s="20"/>
      <c r="K179" s="20"/>
      <c r="L179" s="20"/>
      <c r="M179" s="3">
        <f t="shared" si="7"/>
        <v>0</v>
      </c>
      <c r="N179" s="7"/>
    </row>
    <row r="180" spans="1:14" ht="15.75" customHeight="1" thickBot="1" x14ac:dyDescent="0.3">
      <c r="A180" s="46"/>
      <c r="B180" s="51">
        <v>30</v>
      </c>
      <c r="C180" s="73" t="s">
        <v>79</v>
      </c>
      <c r="D180" s="28" t="s">
        <v>1</v>
      </c>
      <c r="E180" s="19"/>
      <c r="F180" s="70">
        <v>500</v>
      </c>
      <c r="G180" s="19"/>
      <c r="H180" s="3"/>
      <c r="I180" s="3"/>
      <c r="J180" s="3"/>
      <c r="K180" s="3"/>
      <c r="L180" s="3"/>
      <c r="M180" s="3">
        <f t="shared" si="7"/>
        <v>500</v>
      </c>
      <c r="N180" s="7"/>
    </row>
    <row r="181" spans="1:14" ht="15.75" thickBot="1" x14ac:dyDescent="0.3">
      <c r="A181" s="46"/>
      <c r="B181" s="52"/>
      <c r="C181" s="74"/>
      <c r="D181" s="28" t="s">
        <v>40</v>
      </c>
      <c r="E181" s="19"/>
      <c r="F181" s="19">
        <v>0</v>
      </c>
      <c r="G181" s="19"/>
      <c r="H181" s="3"/>
      <c r="I181" s="3"/>
      <c r="J181" s="3"/>
      <c r="K181" s="3"/>
      <c r="L181" s="3"/>
      <c r="M181" s="3">
        <f t="shared" si="7"/>
        <v>0</v>
      </c>
      <c r="N181" s="7"/>
    </row>
    <row r="182" spans="1:14" ht="15.75" thickBot="1" x14ac:dyDescent="0.3">
      <c r="A182" s="46"/>
      <c r="B182" s="52"/>
      <c r="C182" s="74"/>
      <c r="D182" s="28" t="s">
        <v>41</v>
      </c>
      <c r="E182" s="19"/>
      <c r="F182" s="19">
        <v>0</v>
      </c>
      <c r="G182" s="19"/>
      <c r="H182" s="3"/>
      <c r="I182" s="3"/>
      <c r="J182" s="3"/>
      <c r="K182" s="3"/>
      <c r="L182" s="3"/>
      <c r="M182" s="3">
        <f t="shared" si="7"/>
        <v>0</v>
      </c>
      <c r="N182" s="7"/>
    </row>
    <row r="183" spans="1:14" ht="15.75" thickBot="1" x14ac:dyDescent="0.3">
      <c r="A183" s="46"/>
      <c r="B183" s="53"/>
      <c r="C183" s="75"/>
      <c r="D183" s="28" t="s">
        <v>2</v>
      </c>
      <c r="E183" s="19"/>
      <c r="F183" s="19">
        <v>0</v>
      </c>
      <c r="G183" s="19"/>
      <c r="H183" s="20"/>
      <c r="I183" s="20"/>
      <c r="J183" s="20"/>
      <c r="K183" s="20"/>
      <c r="L183" s="20"/>
      <c r="M183" s="3">
        <f t="shared" si="7"/>
        <v>0</v>
      </c>
      <c r="N183" s="7"/>
    </row>
    <row r="184" spans="1:14" ht="15.75" customHeight="1" thickBot="1" x14ac:dyDescent="0.3">
      <c r="A184" s="46"/>
      <c r="B184" s="51">
        <v>31</v>
      </c>
      <c r="C184" s="73" t="s">
        <v>80</v>
      </c>
      <c r="D184" s="28" t="s">
        <v>1</v>
      </c>
      <c r="E184" s="19"/>
      <c r="F184" s="72">
        <v>30</v>
      </c>
      <c r="G184" s="19"/>
      <c r="H184" s="3"/>
      <c r="I184" s="3"/>
      <c r="J184" s="3"/>
      <c r="K184" s="3"/>
      <c r="L184" s="3"/>
      <c r="M184" s="3">
        <f t="shared" si="7"/>
        <v>30</v>
      </c>
      <c r="N184" s="7"/>
    </row>
    <row r="185" spans="1:14" ht="15.75" thickBot="1" x14ac:dyDescent="0.3">
      <c r="A185" s="46"/>
      <c r="B185" s="52"/>
      <c r="C185" s="74"/>
      <c r="D185" s="28" t="s">
        <v>40</v>
      </c>
      <c r="E185" s="19"/>
      <c r="F185" s="19">
        <v>0</v>
      </c>
      <c r="G185" s="19"/>
      <c r="H185" s="3"/>
      <c r="I185" s="3"/>
      <c r="J185" s="3"/>
      <c r="K185" s="3"/>
      <c r="L185" s="3"/>
      <c r="M185" s="3">
        <f t="shared" si="7"/>
        <v>0</v>
      </c>
      <c r="N185" s="7"/>
    </row>
    <row r="186" spans="1:14" ht="15.75" thickBot="1" x14ac:dyDescent="0.3">
      <c r="A186" s="46"/>
      <c r="B186" s="52"/>
      <c r="C186" s="74"/>
      <c r="D186" s="28" t="s">
        <v>41</v>
      </c>
      <c r="E186" s="19"/>
      <c r="F186" s="19">
        <v>0</v>
      </c>
      <c r="G186" s="19"/>
      <c r="H186" s="3"/>
      <c r="I186" s="3"/>
      <c r="J186" s="3"/>
      <c r="K186" s="3"/>
      <c r="L186" s="3"/>
      <c r="M186" s="3">
        <f t="shared" si="7"/>
        <v>0</v>
      </c>
      <c r="N186" s="7"/>
    </row>
    <row r="187" spans="1:14" ht="15.75" thickBot="1" x14ac:dyDescent="0.3">
      <c r="A187" s="46"/>
      <c r="B187" s="53"/>
      <c r="C187" s="75"/>
      <c r="D187" s="28" t="s">
        <v>2</v>
      </c>
      <c r="E187" s="19"/>
      <c r="F187" s="19">
        <v>0</v>
      </c>
      <c r="G187" s="19"/>
      <c r="H187" s="20"/>
      <c r="I187" s="20"/>
      <c r="J187" s="20"/>
      <c r="K187" s="20"/>
      <c r="L187" s="20"/>
      <c r="M187" s="3">
        <f t="shared" si="7"/>
        <v>0</v>
      </c>
      <c r="N187" s="7"/>
    </row>
    <row r="188" spans="1:14" ht="15.75" customHeight="1" thickBot="1" x14ac:dyDescent="0.3">
      <c r="A188" s="46"/>
      <c r="B188" s="51">
        <v>32</v>
      </c>
      <c r="C188" s="73" t="s">
        <v>81</v>
      </c>
      <c r="D188" s="28" t="s">
        <v>1</v>
      </c>
      <c r="E188" s="19"/>
      <c r="F188" s="72">
        <v>400</v>
      </c>
      <c r="G188" s="19"/>
      <c r="H188" s="3"/>
      <c r="I188" s="3"/>
      <c r="J188" s="3"/>
      <c r="K188" s="3"/>
      <c r="L188" s="3"/>
      <c r="M188" s="3">
        <f t="shared" si="7"/>
        <v>400</v>
      </c>
      <c r="N188" s="7"/>
    </row>
    <row r="189" spans="1:14" ht="15.75" thickBot="1" x14ac:dyDescent="0.3">
      <c r="A189" s="46"/>
      <c r="B189" s="52"/>
      <c r="C189" s="74"/>
      <c r="D189" s="28" t="s">
        <v>40</v>
      </c>
      <c r="E189" s="19"/>
      <c r="F189" s="19">
        <v>0</v>
      </c>
      <c r="G189" s="19"/>
      <c r="H189" s="3"/>
      <c r="I189" s="3"/>
      <c r="J189" s="3"/>
      <c r="K189" s="3"/>
      <c r="L189" s="3"/>
      <c r="M189" s="3">
        <f t="shared" si="7"/>
        <v>0</v>
      </c>
      <c r="N189" s="7"/>
    </row>
    <row r="190" spans="1:14" ht="15.75" thickBot="1" x14ac:dyDescent="0.3">
      <c r="A190" s="46"/>
      <c r="B190" s="52"/>
      <c r="C190" s="74"/>
      <c r="D190" s="28" t="s">
        <v>41</v>
      </c>
      <c r="E190" s="19"/>
      <c r="F190" s="19">
        <v>0</v>
      </c>
      <c r="G190" s="19"/>
      <c r="H190" s="3"/>
      <c r="I190" s="3"/>
      <c r="J190" s="3"/>
      <c r="K190" s="3"/>
      <c r="L190" s="3"/>
      <c r="M190" s="3">
        <f t="shared" si="7"/>
        <v>0</v>
      </c>
      <c r="N190" s="7"/>
    </row>
    <row r="191" spans="1:14" ht="15.75" thickBot="1" x14ac:dyDescent="0.3">
      <c r="A191" s="46"/>
      <c r="B191" s="53"/>
      <c r="C191" s="75"/>
      <c r="D191" s="28" t="s">
        <v>2</v>
      </c>
      <c r="E191" s="19"/>
      <c r="F191" s="19">
        <v>0</v>
      </c>
      <c r="G191" s="19"/>
      <c r="H191" s="20"/>
      <c r="I191" s="20"/>
      <c r="J191" s="20"/>
      <c r="K191" s="20"/>
      <c r="L191" s="20"/>
      <c r="M191" s="3">
        <f t="shared" si="7"/>
        <v>0</v>
      </c>
      <c r="N191" s="7"/>
    </row>
    <row r="192" spans="1:14" ht="15.75" customHeight="1" thickBot="1" x14ac:dyDescent="0.3">
      <c r="A192" s="34"/>
      <c r="B192" s="51"/>
      <c r="C192" s="48"/>
      <c r="D192" s="28" t="s">
        <v>1</v>
      </c>
      <c r="E192" s="19"/>
      <c r="F192" s="19"/>
      <c r="G192" s="19"/>
      <c r="H192" s="3"/>
      <c r="I192" s="3"/>
      <c r="J192" s="3"/>
      <c r="K192" s="3"/>
      <c r="L192" s="3"/>
      <c r="M192" s="3">
        <f t="shared" si="6"/>
        <v>0</v>
      </c>
      <c r="N192" s="7"/>
    </row>
    <row r="193" spans="1:14" ht="15.75" thickBot="1" x14ac:dyDescent="0.3">
      <c r="A193" s="34"/>
      <c r="B193" s="52"/>
      <c r="C193" s="49"/>
      <c r="D193" s="28" t="s">
        <v>40</v>
      </c>
      <c r="E193" s="19"/>
      <c r="F193" s="19"/>
      <c r="G193" s="19"/>
      <c r="H193" s="3"/>
      <c r="I193" s="3"/>
      <c r="J193" s="3"/>
      <c r="K193" s="3"/>
      <c r="L193" s="3"/>
      <c r="M193" s="3">
        <f t="shared" si="6"/>
        <v>0</v>
      </c>
      <c r="N193" s="7"/>
    </row>
    <row r="194" spans="1:14" ht="15.75" thickBot="1" x14ac:dyDescent="0.3">
      <c r="A194" s="34"/>
      <c r="B194" s="52"/>
      <c r="C194" s="49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f t="shared" si="6"/>
        <v>0</v>
      </c>
      <c r="N194" s="7"/>
    </row>
    <row r="195" spans="1:14" ht="15.75" thickBot="1" x14ac:dyDescent="0.3">
      <c r="A195" s="34"/>
      <c r="B195" s="53"/>
      <c r="C195" s="50"/>
      <c r="D195" s="28" t="s">
        <v>2</v>
      </c>
      <c r="E195" s="19"/>
      <c r="F195" s="19"/>
      <c r="G195" s="19"/>
      <c r="H195" s="20"/>
      <c r="I195" s="20"/>
      <c r="J195" s="20"/>
      <c r="K195" s="20"/>
      <c r="L195" s="20"/>
      <c r="M195" s="3">
        <f t="shared" si="6"/>
        <v>0</v>
      </c>
      <c r="N195" s="7"/>
    </row>
    <row r="196" spans="1:14" ht="15.75" customHeight="1" thickBot="1" x14ac:dyDescent="0.3">
      <c r="A196" s="62" t="s">
        <v>39</v>
      </c>
      <c r="B196" s="51">
        <v>1</v>
      </c>
      <c r="C196" s="48" t="s">
        <v>59</v>
      </c>
      <c r="D196" s="28" t="s">
        <v>1</v>
      </c>
      <c r="E196" s="21">
        <v>0</v>
      </c>
      <c r="F196" s="19"/>
      <c r="G196" s="19"/>
      <c r="H196" s="3"/>
      <c r="I196" s="3"/>
      <c r="J196" s="3"/>
      <c r="K196" s="3"/>
      <c r="L196" s="3"/>
      <c r="M196" s="3">
        <f t="shared" si="6"/>
        <v>0</v>
      </c>
      <c r="N196" s="7"/>
    </row>
    <row r="197" spans="1:14" ht="15.75" thickBot="1" x14ac:dyDescent="0.3">
      <c r="A197" s="57"/>
      <c r="B197" s="52"/>
      <c r="C197" s="49"/>
      <c r="D197" s="28" t="s">
        <v>40</v>
      </c>
      <c r="E197" s="21"/>
      <c r="F197" s="19"/>
      <c r="G197" s="19"/>
      <c r="H197" s="3"/>
      <c r="I197" s="3"/>
      <c r="J197" s="3"/>
      <c r="K197" s="3"/>
      <c r="L197" s="3"/>
      <c r="M197" s="3">
        <f t="shared" si="6"/>
        <v>0</v>
      </c>
      <c r="N197" s="7"/>
    </row>
    <row r="198" spans="1:14" ht="15.75" thickBot="1" x14ac:dyDescent="0.3">
      <c r="A198" s="57"/>
      <c r="B198" s="52"/>
      <c r="C198" s="49"/>
      <c r="D198" s="28" t="s">
        <v>41</v>
      </c>
      <c r="E198" s="21"/>
      <c r="F198" s="19"/>
      <c r="G198" s="19"/>
      <c r="H198" s="3"/>
      <c r="I198" s="3"/>
      <c r="J198" s="3"/>
      <c r="K198" s="3"/>
      <c r="L198" s="3"/>
      <c r="M198" s="3">
        <f t="shared" si="6"/>
        <v>0</v>
      </c>
      <c r="N198" s="7"/>
    </row>
    <row r="199" spans="1:14" ht="15.75" thickBot="1" x14ac:dyDescent="0.3">
      <c r="A199" s="57"/>
      <c r="B199" s="53"/>
      <c r="C199" s="50"/>
      <c r="D199" s="28" t="s">
        <v>2</v>
      </c>
      <c r="E199" s="21"/>
      <c r="F199" s="19"/>
      <c r="G199" s="19"/>
      <c r="H199" s="3"/>
      <c r="I199" s="3"/>
      <c r="J199" s="3"/>
      <c r="K199" s="3"/>
      <c r="L199" s="3"/>
      <c r="M199" s="3">
        <f t="shared" si="6"/>
        <v>0</v>
      </c>
      <c r="N199" s="7"/>
    </row>
    <row r="200" spans="1:14" ht="15.75" thickBot="1" x14ac:dyDescent="0.3">
      <c r="A200" s="57"/>
      <c r="B200" s="51">
        <v>2</v>
      </c>
      <c r="C200" s="48" t="s">
        <v>34</v>
      </c>
      <c r="D200" s="28" t="s">
        <v>1</v>
      </c>
      <c r="E200" s="21">
        <v>0</v>
      </c>
      <c r="F200" s="19"/>
      <c r="G200" s="19"/>
      <c r="H200" s="3"/>
      <c r="I200" s="3"/>
      <c r="J200" s="3"/>
      <c r="K200" s="3"/>
      <c r="L200" s="3"/>
      <c r="M200" s="3">
        <f t="shared" si="6"/>
        <v>0</v>
      </c>
      <c r="N200" s="26"/>
    </row>
    <row r="201" spans="1:14" ht="15.75" thickBot="1" x14ac:dyDescent="0.3">
      <c r="A201" s="57"/>
      <c r="B201" s="52"/>
      <c r="C201" s="49"/>
      <c r="D201" s="28" t="s">
        <v>40</v>
      </c>
      <c r="E201" s="21">
        <v>0</v>
      </c>
      <c r="F201" s="19"/>
      <c r="G201" s="19"/>
      <c r="H201" s="3"/>
      <c r="I201" s="3"/>
      <c r="J201" s="3"/>
      <c r="K201" s="3"/>
      <c r="L201" s="3"/>
      <c r="M201" s="3">
        <f t="shared" si="6"/>
        <v>0</v>
      </c>
      <c r="N201" s="7"/>
    </row>
    <row r="202" spans="1:14" ht="15.75" thickBot="1" x14ac:dyDescent="0.3">
      <c r="A202" s="57"/>
      <c r="B202" s="52"/>
      <c r="C202" s="49"/>
      <c r="D202" s="28" t="s">
        <v>41</v>
      </c>
      <c r="E202" s="21"/>
      <c r="F202" s="19"/>
      <c r="G202" s="19"/>
      <c r="H202" s="3"/>
      <c r="I202" s="3"/>
      <c r="J202" s="3"/>
      <c r="K202" s="3"/>
      <c r="L202" s="3"/>
      <c r="M202" s="3">
        <f t="shared" si="6"/>
        <v>0</v>
      </c>
      <c r="N202" s="26"/>
    </row>
    <row r="203" spans="1:14" ht="15.75" thickBot="1" x14ac:dyDescent="0.3">
      <c r="A203" s="57"/>
      <c r="B203" s="53"/>
      <c r="C203" s="50"/>
      <c r="D203" s="28" t="s">
        <v>2</v>
      </c>
      <c r="E203" s="21"/>
      <c r="F203" s="19"/>
      <c r="G203" s="19"/>
      <c r="H203" s="3"/>
      <c r="I203" s="3"/>
      <c r="J203" s="3"/>
      <c r="K203" s="3"/>
      <c r="L203" s="3"/>
      <c r="M203" s="3">
        <f t="shared" si="6"/>
        <v>0</v>
      </c>
      <c r="N203" s="7"/>
    </row>
    <row r="204" spans="1:14" ht="15.75" thickBot="1" x14ac:dyDescent="0.3">
      <c r="A204" s="57"/>
      <c r="B204" s="51">
        <v>3</v>
      </c>
      <c r="C204" s="48" t="s">
        <v>33</v>
      </c>
      <c r="D204" s="28" t="s">
        <v>1</v>
      </c>
      <c r="E204" s="21">
        <v>0</v>
      </c>
      <c r="F204" s="19"/>
      <c r="G204" s="19"/>
      <c r="H204" s="3"/>
      <c r="I204" s="3"/>
      <c r="J204" s="3"/>
      <c r="K204" s="3"/>
      <c r="L204" s="3"/>
      <c r="M204" s="3">
        <f t="shared" si="6"/>
        <v>0</v>
      </c>
      <c r="N204" s="7"/>
    </row>
    <row r="205" spans="1:14" ht="15.75" thickBot="1" x14ac:dyDescent="0.3">
      <c r="A205" s="57"/>
      <c r="B205" s="52"/>
      <c r="C205" s="49"/>
      <c r="D205" s="28" t="s">
        <v>40</v>
      </c>
      <c r="E205" s="21">
        <v>0</v>
      </c>
      <c r="F205" s="19"/>
      <c r="G205" s="19"/>
      <c r="H205" s="3"/>
      <c r="I205" s="3"/>
      <c r="J205" s="3"/>
      <c r="K205" s="3"/>
      <c r="L205" s="3"/>
      <c r="M205" s="3">
        <f t="shared" si="6"/>
        <v>0</v>
      </c>
      <c r="N205" s="7"/>
    </row>
    <row r="206" spans="1:14" ht="15.75" thickBot="1" x14ac:dyDescent="0.3">
      <c r="A206" s="57"/>
      <c r="B206" s="52"/>
      <c r="C206" s="49"/>
      <c r="D206" s="28" t="s">
        <v>41</v>
      </c>
      <c r="E206" s="29"/>
      <c r="F206" s="19"/>
      <c r="G206" s="19"/>
      <c r="H206" s="3"/>
      <c r="I206" s="3"/>
      <c r="J206" s="3"/>
      <c r="K206" s="3"/>
      <c r="L206" s="3"/>
      <c r="M206" s="3">
        <f t="shared" si="6"/>
        <v>0</v>
      </c>
      <c r="N206" s="7"/>
    </row>
    <row r="207" spans="1:14" ht="15.75" thickBot="1" x14ac:dyDescent="0.3">
      <c r="A207" s="57"/>
      <c r="B207" s="53"/>
      <c r="C207" s="50"/>
      <c r="D207" s="28" t="s">
        <v>2</v>
      </c>
      <c r="E207" s="19"/>
      <c r="F207" s="19"/>
      <c r="G207" s="19"/>
      <c r="H207" s="3"/>
      <c r="I207" s="3"/>
      <c r="J207" s="3"/>
      <c r="K207" s="3"/>
      <c r="L207" s="3"/>
      <c r="M207" s="3">
        <f t="shared" si="6"/>
        <v>0</v>
      </c>
      <c r="N207" s="7"/>
    </row>
    <row r="208" spans="1:14" ht="15.75" thickBot="1" x14ac:dyDescent="0.3">
      <c r="A208" s="57"/>
      <c r="B208" s="51">
        <v>4</v>
      </c>
      <c r="C208" s="48" t="s">
        <v>38</v>
      </c>
      <c r="D208" s="28" t="s">
        <v>1</v>
      </c>
      <c r="E208" s="19"/>
      <c r="F208" s="19"/>
      <c r="G208" s="19"/>
      <c r="H208" s="3"/>
      <c r="I208" s="3"/>
      <c r="J208" s="3"/>
      <c r="K208" s="3"/>
      <c r="L208" s="3">
        <v>910</v>
      </c>
      <c r="M208" s="3">
        <f t="shared" ref="M208:M211" si="8">SUM(E208:L208)</f>
        <v>910</v>
      </c>
      <c r="N208" s="7"/>
    </row>
    <row r="209" spans="1:14" ht="15.75" thickBot="1" x14ac:dyDescent="0.3">
      <c r="A209" s="57"/>
      <c r="B209" s="52"/>
      <c r="C209" s="49"/>
      <c r="D209" s="28" t="s">
        <v>40</v>
      </c>
      <c r="E209" s="19"/>
      <c r="F209" s="19"/>
      <c r="G209" s="19"/>
      <c r="H209" s="3"/>
      <c r="I209" s="3"/>
      <c r="J209" s="3"/>
      <c r="K209" s="3"/>
      <c r="L209" s="3">
        <v>90090</v>
      </c>
      <c r="M209" s="3">
        <f t="shared" si="8"/>
        <v>90090</v>
      </c>
      <c r="N209" s="7"/>
    </row>
    <row r="210" spans="1:14" ht="15.75" thickBot="1" x14ac:dyDescent="0.3">
      <c r="A210" s="57"/>
      <c r="B210" s="52"/>
      <c r="C210" s="49"/>
      <c r="D210" s="28" t="s">
        <v>41</v>
      </c>
      <c r="E210" s="19"/>
      <c r="F210" s="19"/>
      <c r="G210" s="19"/>
      <c r="H210" s="3"/>
      <c r="I210" s="3"/>
      <c r="J210" s="3"/>
      <c r="K210" s="3"/>
      <c r="L210" s="3"/>
      <c r="M210" s="3">
        <f t="shared" si="8"/>
        <v>0</v>
      </c>
      <c r="N210" s="7"/>
    </row>
    <row r="211" spans="1:14" ht="15.75" thickBot="1" x14ac:dyDescent="0.3">
      <c r="A211" s="57"/>
      <c r="B211" s="53"/>
      <c r="C211" s="50"/>
      <c r="D211" s="28" t="s">
        <v>2</v>
      </c>
      <c r="E211" s="19"/>
      <c r="F211" s="19"/>
      <c r="G211" s="19"/>
      <c r="H211" s="3"/>
      <c r="I211" s="3"/>
      <c r="J211" s="3"/>
      <c r="K211" s="3"/>
      <c r="L211" s="3"/>
      <c r="M211" s="3">
        <f t="shared" si="8"/>
        <v>0</v>
      </c>
      <c r="N211" s="7"/>
    </row>
    <row r="212" spans="1:14" ht="15.75" thickBot="1" x14ac:dyDescent="0.3">
      <c r="A212" s="57"/>
      <c r="B212" s="51">
        <v>5</v>
      </c>
      <c r="C212" s="73" t="s">
        <v>82</v>
      </c>
      <c r="D212" s="28" t="s">
        <v>1</v>
      </c>
      <c r="E212" s="19"/>
      <c r="F212" s="19">
        <v>70</v>
      </c>
      <c r="G212" s="19"/>
      <c r="H212" s="3"/>
      <c r="I212" s="3"/>
      <c r="J212" s="3"/>
      <c r="K212" s="3"/>
      <c r="L212" s="3"/>
      <c r="M212" s="3">
        <v>0</v>
      </c>
      <c r="N212" s="7"/>
    </row>
    <row r="213" spans="1:14" ht="15.75" thickBot="1" x14ac:dyDescent="0.3">
      <c r="A213" s="57"/>
      <c r="B213" s="52"/>
      <c r="C213" s="74"/>
      <c r="D213" s="28" t="s">
        <v>40</v>
      </c>
      <c r="E213" s="19"/>
      <c r="F213" s="19"/>
      <c r="G213" s="19"/>
      <c r="H213" s="3"/>
      <c r="I213" s="3"/>
      <c r="J213" s="3"/>
      <c r="K213" s="3"/>
      <c r="L213" s="3"/>
      <c r="M213" s="3">
        <v>0</v>
      </c>
      <c r="N213" s="7"/>
    </row>
    <row r="214" spans="1:14" ht="15.75" thickBot="1" x14ac:dyDescent="0.3">
      <c r="A214" s="57"/>
      <c r="B214" s="52"/>
      <c r="C214" s="74"/>
      <c r="D214" s="28" t="s">
        <v>41</v>
      </c>
      <c r="E214" s="19"/>
      <c r="F214" s="19"/>
      <c r="G214" s="19"/>
      <c r="H214" s="3"/>
      <c r="I214" s="3"/>
      <c r="J214" s="3"/>
      <c r="K214" s="3"/>
      <c r="L214" s="3"/>
      <c r="M214" s="3">
        <v>0</v>
      </c>
      <c r="N214" s="7"/>
    </row>
    <row r="215" spans="1:14" ht="15.75" thickBot="1" x14ac:dyDescent="0.3">
      <c r="A215" s="57"/>
      <c r="B215" s="53"/>
      <c r="C215" s="75"/>
      <c r="D215" s="28" t="s">
        <v>2</v>
      </c>
      <c r="E215" s="19"/>
      <c r="F215" s="19"/>
      <c r="G215" s="19"/>
      <c r="H215" s="3"/>
      <c r="I215" s="3"/>
      <c r="J215" s="3"/>
      <c r="K215" s="3"/>
      <c r="L215" s="3"/>
      <c r="M215" s="3">
        <v>0</v>
      </c>
      <c r="N215" s="7"/>
    </row>
    <row r="216" spans="1:14" ht="15.75" thickBot="1" x14ac:dyDescent="0.3">
      <c r="A216" s="57"/>
      <c r="B216" s="51">
        <v>6</v>
      </c>
      <c r="C216" s="73" t="s">
        <v>83</v>
      </c>
      <c r="D216" s="28" t="s">
        <v>1</v>
      </c>
      <c r="E216" s="19"/>
      <c r="F216" s="19">
        <v>1500</v>
      </c>
      <c r="G216" s="19"/>
      <c r="H216" s="3"/>
      <c r="I216" s="3"/>
      <c r="J216" s="3"/>
      <c r="K216" s="3"/>
      <c r="L216" s="3"/>
      <c r="M216" s="3">
        <v>0</v>
      </c>
      <c r="N216" s="7"/>
    </row>
    <row r="217" spans="1:14" ht="15.75" thickBot="1" x14ac:dyDescent="0.3">
      <c r="A217" s="57"/>
      <c r="B217" s="52"/>
      <c r="C217" s="74"/>
      <c r="D217" s="28" t="s">
        <v>40</v>
      </c>
      <c r="E217" s="19"/>
      <c r="F217" s="19"/>
      <c r="G217" s="19"/>
      <c r="H217" s="3"/>
      <c r="I217" s="3"/>
      <c r="J217" s="3"/>
      <c r="K217" s="3"/>
      <c r="L217" s="3"/>
      <c r="M217" s="3">
        <v>0</v>
      </c>
      <c r="N217" s="7"/>
    </row>
    <row r="218" spans="1:14" ht="15.75" thickBot="1" x14ac:dyDescent="0.3">
      <c r="A218" s="57"/>
      <c r="B218" s="52"/>
      <c r="C218" s="74"/>
      <c r="D218" s="28" t="s">
        <v>41</v>
      </c>
      <c r="E218" s="19"/>
      <c r="F218" s="19"/>
      <c r="G218" s="19"/>
      <c r="H218" s="3"/>
      <c r="I218" s="3"/>
      <c r="J218" s="3"/>
      <c r="K218" s="3"/>
      <c r="L218" s="3"/>
      <c r="M218" s="3">
        <v>0</v>
      </c>
      <c r="N218" s="7"/>
    </row>
    <row r="219" spans="1:14" ht="15.75" thickBot="1" x14ac:dyDescent="0.3">
      <c r="A219" s="57"/>
      <c r="B219" s="53"/>
      <c r="C219" s="75"/>
      <c r="D219" s="28" t="s">
        <v>2</v>
      </c>
      <c r="E219" s="19"/>
      <c r="F219" s="19"/>
      <c r="G219" s="19"/>
      <c r="H219" s="3"/>
      <c r="I219" s="3"/>
      <c r="J219" s="3"/>
      <c r="K219" s="3"/>
      <c r="L219" s="3"/>
      <c r="M219" s="3">
        <v>0</v>
      </c>
      <c r="N219" s="7"/>
    </row>
    <row r="220" spans="1:14" ht="15.75" thickBot="1" x14ac:dyDescent="0.3">
      <c r="A220" s="57"/>
      <c r="B220" s="51"/>
      <c r="C220" s="48"/>
      <c r="D220" s="28" t="s">
        <v>1</v>
      </c>
      <c r="E220" s="19"/>
      <c r="F220" s="19"/>
      <c r="G220" s="19"/>
      <c r="H220" s="3"/>
      <c r="I220" s="3"/>
      <c r="J220" s="3"/>
      <c r="K220" s="3"/>
      <c r="L220" s="3"/>
      <c r="M220" s="3">
        <v>0</v>
      </c>
      <c r="N220" s="7"/>
    </row>
    <row r="221" spans="1:14" ht="15.75" thickBot="1" x14ac:dyDescent="0.3">
      <c r="A221" s="57"/>
      <c r="B221" s="52"/>
      <c r="C221" s="49"/>
      <c r="D221" s="28" t="s">
        <v>40</v>
      </c>
      <c r="E221" s="19"/>
      <c r="F221" s="19"/>
      <c r="G221" s="19"/>
      <c r="H221" s="3"/>
      <c r="I221" s="3"/>
      <c r="J221" s="3"/>
      <c r="K221" s="3"/>
      <c r="L221" s="3"/>
      <c r="M221" s="3">
        <v>0</v>
      </c>
      <c r="N221" s="7"/>
    </row>
    <row r="222" spans="1:14" ht="15.75" thickBot="1" x14ac:dyDescent="0.3">
      <c r="A222" s="57"/>
      <c r="B222" s="52"/>
      <c r="C222" s="49"/>
      <c r="D222" s="28" t="s">
        <v>41</v>
      </c>
      <c r="E222" s="19"/>
      <c r="F222" s="19"/>
      <c r="G222" s="19"/>
      <c r="H222" s="3"/>
      <c r="I222" s="3"/>
      <c r="J222" s="3"/>
      <c r="K222" s="3"/>
      <c r="L222" s="3"/>
      <c r="M222" s="3">
        <v>0</v>
      </c>
      <c r="N222" s="7"/>
    </row>
    <row r="223" spans="1:14" ht="15.75" thickBot="1" x14ac:dyDescent="0.3">
      <c r="A223" s="57"/>
      <c r="B223" s="53"/>
      <c r="C223" s="50"/>
      <c r="D223" s="28" t="s">
        <v>2</v>
      </c>
      <c r="E223" s="19"/>
      <c r="F223" s="19"/>
      <c r="G223" s="19"/>
      <c r="H223" s="3"/>
      <c r="I223" s="3"/>
      <c r="J223" s="3"/>
      <c r="K223" s="3"/>
      <c r="L223" s="3"/>
      <c r="M223" s="3">
        <v>0</v>
      </c>
      <c r="N223" s="7"/>
    </row>
    <row r="224" spans="1:14" ht="15.75" thickBot="1" x14ac:dyDescent="0.3">
      <c r="A224" s="62" t="s">
        <v>49</v>
      </c>
      <c r="B224" s="51">
        <v>1</v>
      </c>
      <c r="C224" s="48" t="s">
        <v>19</v>
      </c>
      <c r="D224" s="28" t="s">
        <v>1</v>
      </c>
      <c r="E224" s="19"/>
      <c r="F224" s="19"/>
      <c r="G224" s="19"/>
      <c r="H224" s="3">
        <v>0</v>
      </c>
      <c r="I224" s="3"/>
      <c r="J224" s="3"/>
      <c r="K224" s="3"/>
      <c r="L224" s="3"/>
      <c r="M224" s="3">
        <f t="shared" si="6"/>
        <v>0</v>
      </c>
      <c r="N224" s="7"/>
    </row>
    <row r="225" spans="1:14" ht="15.75" thickBot="1" x14ac:dyDescent="0.3">
      <c r="A225" s="57"/>
      <c r="B225" s="52"/>
      <c r="C225" s="49"/>
      <c r="D225" s="28" t="s">
        <v>40</v>
      </c>
      <c r="E225" s="19"/>
      <c r="F225" s="19"/>
      <c r="G225" s="19"/>
      <c r="H225" s="3">
        <v>0</v>
      </c>
      <c r="I225" s="3"/>
      <c r="J225" s="3"/>
      <c r="K225" s="3"/>
      <c r="L225" s="3"/>
      <c r="M225" s="3">
        <f t="shared" si="6"/>
        <v>0</v>
      </c>
      <c r="N225" s="7"/>
    </row>
    <row r="226" spans="1:14" ht="15.75" thickBot="1" x14ac:dyDescent="0.3">
      <c r="A226" s="57"/>
      <c r="B226" s="52"/>
      <c r="C226" s="49"/>
      <c r="D226" s="28" t="s">
        <v>41</v>
      </c>
      <c r="E226" s="19"/>
      <c r="F226" s="19"/>
      <c r="G226" s="19"/>
      <c r="H226" s="3"/>
      <c r="I226" s="3"/>
      <c r="J226" s="3"/>
      <c r="K226" s="3"/>
      <c r="L226" s="3"/>
      <c r="M226" s="3">
        <f t="shared" si="6"/>
        <v>0</v>
      </c>
      <c r="N226" s="7"/>
    </row>
    <row r="227" spans="1:14" ht="15.75" thickBot="1" x14ac:dyDescent="0.3">
      <c r="A227" s="58"/>
      <c r="B227" s="53"/>
      <c r="C227" s="50"/>
      <c r="D227" s="28" t="s">
        <v>2</v>
      </c>
      <c r="E227" s="19"/>
      <c r="F227" s="19"/>
      <c r="G227" s="19"/>
      <c r="H227" s="3"/>
      <c r="I227" s="3"/>
      <c r="J227" s="3"/>
      <c r="K227" s="3"/>
      <c r="L227" s="3"/>
      <c r="M227" s="3">
        <f t="shared" si="6"/>
        <v>0</v>
      </c>
      <c r="N227" s="7"/>
    </row>
    <row r="228" spans="1:14" ht="15.75" thickBot="1" x14ac:dyDescent="0.3">
      <c r="A228" s="62" t="s">
        <v>3</v>
      </c>
      <c r="B228" s="51">
        <v>1</v>
      </c>
      <c r="C228" s="63" t="s">
        <v>13</v>
      </c>
      <c r="D228" s="28" t="s">
        <v>1</v>
      </c>
      <c r="E228" s="19">
        <v>0</v>
      </c>
      <c r="F228" s="19"/>
      <c r="G228" s="19">
        <v>0</v>
      </c>
      <c r="H228" s="3"/>
      <c r="I228" s="3"/>
      <c r="J228" s="3"/>
      <c r="K228" s="3"/>
      <c r="L228" s="3"/>
      <c r="M228" s="3">
        <f t="shared" si="6"/>
        <v>0</v>
      </c>
      <c r="N228" s="7"/>
    </row>
    <row r="229" spans="1:14" ht="15.75" thickBot="1" x14ac:dyDescent="0.3">
      <c r="A229" s="57"/>
      <c r="B229" s="52"/>
      <c r="C229" s="64"/>
      <c r="D229" s="28" t="s">
        <v>40</v>
      </c>
      <c r="E229" s="19"/>
      <c r="F229" s="21"/>
      <c r="G229" s="21"/>
      <c r="H229" s="20"/>
      <c r="I229" s="20"/>
      <c r="J229" s="20"/>
      <c r="K229" s="3"/>
      <c r="L229" s="3"/>
      <c r="M229" s="3">
        <f t="shared" si="6"/>
        <v>0</v>
      </c>
      <c r="N229" s="7"/>
    </row>
    <row r="230" spans="1:14" ht="15.75" thickBot="1" x14ac:dyDescent="0.3">
      <c r="A230" s="57"/>
      <c r="B230" s="52"/>
      <c r="C230" s="64"/>
      <c r="D230" s="28" t="s">
        <v>41</v>
      </c>
      <c r="E230" s="19"/>
      <c r="F230" s="21"/>
      <c r="G230" s="21"/>
      <c r="H230" s="20"/>
      <c r="I230" s="20"/>
      <c r="J230" s="20"/>
      <c r="K230" s="3"/>
      <c r="L230" s="3"/>
      <c r="M230" s="3">
        <f t="shared" si="6"/>
        <v>0</v>
      </c>
      <c r="N230" s="7"/>
    </row>
    <row r="231" spans="1:14" ht="15.75" thickBot="1" x14ac:dyDescent="0.3">
      <c r="A231" s="57"/>
      <c r="B231" s="53"/>
      <c r="C231" s="65"/>
      <c r="D231" s="28" t="s">
        <v>2</v>
      </c>
      <c r="E231" s="21"/>
      <c r="F231" s="21"/>
      <c r="G231" s="21"/>
      <c r="H231" s="20"/>
      <c r="I231" s="20"/>
      <c r="J231" s="20"/>
      <c r="K231" s="3"/>
      <c r="L231" s="3"/>
      <c r="M231" s="3">
        <f t="shared" si="6"/>
        <v>0</v>
      </c>
      <c r="N231" s="7"/>
    </row>
    <row r="232" spans="1:14" ht="15.75" thickBot="1" x14ac:dyDescent="0.3">
      <c r="A232" s="57"/>
      <c r="B232" s="54">
        <v>2</v>
      </c>
      <c r="C232" s="63" t="s">
        <v>14</v>
      </c>
      <c r="D232" s="28" t="s">
        <v>1</v>
      </c>
      <c r="E232" s="19">
        <v>41.667200000000001</v>
      </c>
      <c r="F232" s="72">
        <v>336</v>
      </c>
      <c r="G232" s="19">
        <v>0</v>
      </c>
      <c r="H232" s="3">
        <v>0</v>
      </c>
      <c r="I232" s="3">
        <v>1200</v>
      </c>
      <c r="J232" s="3">
        <v>1200</v>
      </c>
      <c r="K232" s="3">
        <v>1200</v>
      </c>
      <c r="L232" s="3">
        <v>3600</v>
      </c>
      <c r="M232" s="3">
        <f t="shared" ref="M232:M235" si="9">SUM(E232:L232)</f>
        <v>7577.6671999999999</v>
      </c>
      <c r="N232" s="7"/>
    </row>
    <row r="233" spans="1:14" ht="15.75" thickBot="1" x14ac:dyDescent="0.3">
      <c r="A233" s="57"/>
      <c r="B233" s="55"/>
      <c r="C233" s="64"/>
      <c r="D233" s="28" t="s">
        <v>40</v>
      </c>
      <c r="E233" s="19"/>
      <c r="F233" s="21">
        <v>0</v>
      </c>
      <c r="G233" s="21"/>
      <c r="H233" s="20"/>
      <c r="I233" s="20"/>
      <c r="J233" s="20"/>
      <c r="K233" s="3"/>
      <c r="L233" s="3"/>
      <c r="M233" s="3">
        <f t="shared" si="9"/>
        <v>0</v>
      </c>
      <c r="N233" s="7"/>
    </row>
    <row r="234" spans="1:14" ht="15.75" thickBot="1" x14ac:dyDescent="0.3">
      <c r="A234" s="57"/>
      <c r="B234" s="55"/>
      <c r="C234" s="64"/>
      <c r="D234" s="28" t="s">
        <v>41</v>
      </c>
      <c r="E234" s="19"/>
      <c r="F234" s="21">
        <v>0</v>
      </c>
      <c r="G234" s="21"/>
      <c r="H234" s="20"/>
      <c r="I234" s="20"/>
      <c r="J234" s="20"/>
      <c r="K234" s="3"/>
      <c r="L234" s="3"/>
      <c r="M234" s="3">
        <f t="shared" si="9"/>
        <v>0</v>
      </c>
      <c r="N234" s="7"/>
    </row>
    <row r="235" spans="1:14" ht="15.75" thickBot="1" x14ac:dyDescent="0.3">
      <c r="A235" s="57"/>
      <c r="B235" s="56"/>
      <c r="C235" s="65"/>
      <c r="D235" s="28" t="s">
        <v>2</v>
      </c>
      <c r="E235" s="21"/>
      <c r="F235" s="21">
        <v>0</v>
      </c>
      <c r="G235" s="21"/>
      <c r="H235" s="20"/>
      <c r="I235" s="20"/>
      <c r="J235" s="20"/>
      <c r="K235" s="3"/>
      <c r="L235" s="3"/>
      <c r="M235" s="3">
        <f t="shared" si="9"/>
        <v>0</v>
      </c>
      <c r="N235" s="7"/>
    </row>
    <row r="236" spans="1:14" ht="15.75" thickBot="1" x14ac:dyDescent="0.3">
      <c r="A236" s="57"/>
      <c r="B236" s="51">
        <v>3</v>
      </c>
      <c r="C236" s="63" t="s">
        <v>71</v>
      </c>
      <c r="D236" s="28" t="s">
        <v>1</v>
      </c>
      <c r="E236" s="19"/>
      <c r="F236" s="72">
        <v>1600</v>
      </c>
      <c r="G236" s="19"/>
      <c r="H236" s="3"/>
      <c r="I236" s="3"/>
      <c r="J236" s="3"/>
      <c r="K236" s="3"/>
      <c r="L236" s="3"/>
      <c r="M236" s="3">
        <f t="shared" si="6"/>
        <v>1600</v>
      </c>
      <c r="N236" s="7"/>
    </row>
    <row r="237" spans="1:14" ht="15.75" thickBot="1" x14ac:dyDescent="0.3">
      <c r="A237" s="57"/>
      <c r="B237" s="52"/>
      <c r="C237" s="64"/>
      <c r="D237" s="28" t="s">
        <v>40</v>
      </c>
      <c r="E237" s="19"/>
      <c r="F237" s="21">
        <v>0</v>
      </c>
      <c r="G237" s="21"/>
      <c r="H237" s="20"/>
      <c r="I237" s="20"/>
      <c r="J237" s="20"/>
      <c r="K237" s="3"/>
      <c r="L237" s="3"/>
      <c r="M237" s="3">
        <f t="shared" si="6"/>
        <v>0</v>
      </c>
      <c r="N237" s="7"/>
    </row>
    <row r="238" spans="1:14" ht="15.75" thickBot="1" x14ac:dyDescent="0.3">
      <c r="A238" s="57"/>
      <c r="B238" s="52"/>
      <c r="C238" s="64"/>
      <c r="D238" s="28" t="s">
        <v>41</v>
      </c>
      <c r="E238" s="19"/>
      <c r="F238" s="21">
        <v>0</v>
      </c>
      <c r="G238" s="21"/>
      <c r="H238" s="20"/>
      <c r="I238" s="20"/>
      <c r="J238" s="20"/>
      <c r="K238" s="3"/>
      <c r="L238" s="3"/>
      <c r="M238" s="3">
        <f t="shared" si="6"/>
        <v>0</v>
      </c>
      <c r="N238" s="7"/>
    </row>
    <row r="239" spans="1:14" ht="15.75" thickBot="1" x14ac:dyDescent="0.3">
      <c r="A239" s="57"/>
      <c r="B239" s="53"/>
      <c r="C239" s="65"/>
      <c r="D239" s="28" t="s">
        <v>2</v>
      </c>
      <c r="E239" s="21"/>
      <c r="F239" s="21">
        <v>0</v>
      </c>
      <c r="G239" s="21"/>
      <c r="H239" s="20"/>
      <c r="I239" s="20"/>
      <c r="J239" s="20"/>
      <c r="K239" s="3"/>
      <c r="L239" s="3"/>
      <c r="M239" s="3">
        <f t="shared" si="6"/>
        <v>0</v>
      </c>
      <c r="N239" s="7"/>
    </row>
    <row r="240" spans="1:14" ht="15.75" thickBot="1" x14ac:dyDescent="0.3">
      <c r="A240" s="62" t="s">
        <v>20</v>
      </c>
      <c r="B240" s="51">
        <v>1</v>
      </c>
      <c r="C240" s="48" t="s">
        <v>61</v>
      </c>
      <c r="D240" s="28" t="s">
        <v>1</v>
      </c>
      <c r="E240" s="19"/>
      <c r="F240" s="19"/>
      <c r="G240" s="19">
        <v>0</v>
      </c>
      <c r="H240" s="3">
        <v>0</v>
      </c>
      <c r="I240" s="3">
        <v>100</v>
      </c>
      <c r="J240" s="3">
        <v>100</v>
      </c>
      <c r="K240" s="3">
        <v>100</v>
      </c>
      <c r="L240" s="3">
        <v>300</v>
      </c>
      <c r="M240" s="3">
        <f t="shared" si="6"/>
        <v>600</v>
      </c>
      <c r="N240" s="7"/>
    </row>
    <row r="241" spans="1:14" ht="15.75" thickBot="1" x14ac:dyDescent="0.3">
      <c r="A241" s="57"/>
      <c r="B241" s="52"/>
      <c r="C241" s="49"/>
      <c r="D241" s="28" t="s">
        <v>40</v>
      </c>
      <c r="E241" s="21"/>
      <c r="F241" s="21"/>
      <c r="G241" s="21"/>
      <c r="H241" s="20"/>
      <c r="I241" s="20"/>
      <c r="J241" s="20"/>
      <c r="K241" s="20"/>
      <c r="L241" s="20"/>
      <c r="M241" s="3">
        <f t="shared" si="6"/>
        <v>0</v>
      </c>
      <c r="N241" s="7"/>
    </row>
    <row r="242" spans="1:14" ht="15.75" thickBot="1" x14ac:dyDescent="0.3">
      <c r="A242" s="57"/>
      <c r="B242" s="52"/>
      <c r="C242" s="49"/>
      <c r="D242" s="28" t="s">
        <v>41</v>
      </c>
      <c r="E242" s="21"/>
      <c r="F242" s="21"/>
      <c r="G242" s="21"/>
      <c r="H242" s="20"/>
      <c r="I242" s="20"/>
      <c r="J242" s="20"/>
      <c r="K242" s="20"/>
      <c r="L242" s="20"/>
      <c r="M242" s="3">
        <f t="shared" si="6"/>
        <v>0</v>
      </c>
      <c r="N242" s="7"/>
    </row>
    <row r="243" spans="1:14" ht="15.75" thickBot="1" x14ac:dyDescent="0.3">
      <c r="A243" s="57"/>
      <c r="B243" s="53"/>
      <c r="C243" s="50"/>
      <c r="D243" s="28" t="s">
        <v>2</v>
      </c>
      <c r="E243" s="21"/>
      <c r="F243" s="21"/>
      <c r="G243" s="21"/>
      <c r="H243" s="20"/>
      <c r="I243" s="20"/>
      <c r="J243" s="20"/>
      <c r="K243" s="20"/>
      <c r="L243" s="20"/>
      <c r="M243" s="3">
        <f t="shared" si="6"/>
        <v>0</v>
      </c>
      <c r="N243" s="7"/>
    </row>
    <row r="244" spans="1:14" ht="15.75" thickBot="1" x14ac:dyDescent="0.3">
      <c r="A244" s="57"/>
      <c r="B244" s="51">
        <v>2</v>
      </c>
      <c r="C244" s="48" t="s">
        <v>22</v>
      </c>
      <c r="D244" s="28" t="s">
        <v>1</v>
      </c>
      <c r="E244" s="19">
        <v>0</v>
      </c>
      <c r="F244" s="19">
        <v>0</v>
      </c>
      <c r="G244" s="19">
        <v>0</v>
      </c>
      <c r="H244" s="3">
        <v>0</v>
      </c>
      <c r="I244" s="3">
        <v>100</v>
      </c>
      <c r="J244" s="3"/>
      <c r="K244" s="3"/>
      <c r="L244" s="3"/>
      <c r="M244" s="3">
        <f t="shared" si="6"/>
        <v>100</v>
      </c>
      <c r="N244" s="7"/>
    </row>
    <row r="245" spans="1:14" ht="15.75" thickBot="1" x14ac:dyDescent="0.3">
      <c r="A245" s="57"/>
      <c r="B245" s="52"/>
      <c r="C245" s="49"/>
      <c r="D245" s="28" t="s">
        <v>40</v>
      </c>
      <c r="E245" s="21"/>
      <c r="F245" s="21">
        <v>0</v>
      </c>
      <c r="G245" s="21"/>
      <c r="H245" s="20"/>
      <c r="I245" s="20"/>
      <c r="J245" s="20"/>
      <c r="K245" s="20"/>
      <c r="L245" s="20"/>
      <c r="M245" s="3">
        <f t="shared" si="6"/>
        <v>0</v>
      </c>
      <c r="N245" s="7"/>
    </row>
    <row r="246" spans="1:14" ht="15.75" thickBot="1" x14ac:dyDescent="0.3">
      <c r="A246" s="57"/>
      <c r="B246" s="52"/>
      <c r="C246" s="49"/>
      <c r="D246" s="28" t="s">
        <v>41</v>
      </c>
      <c r="E246" s="21"/>
      <c r="F246" s="21">
        <v>0</v>
      </c>
      <c r="G246" s="21"/>
      <c r="H246" s="20"/>
      <c r="I246" s="20"/>
      <c r="J246" s="20"/>
      <c r="K246" s="20"/>
      <c r="L246" s="20"/>
      <c r="M246" s="3">
        <f t="shared" si="6"/>
        <v>0</v>
      </c>
      <c r="N246" s="7"/>
    </row>
    <row r="247" spans="1:14" ht="15.75" thickBot="1" x14ac:dyDescent="0.3">
      <c r="A247" s="57"/>
      <c r="B247" s="53"/>
      <c r="C247" s="50"/>
      <c r="D247" s="28" t="s">
        <v>2</v>
      </c>
      <c r="E247" s="21"/>
      <c r="F247" s="21">
        <v>0</v>
      </c>
      <c r="G247" s="21"/>
      <c r="H247" s="20"/>
      <c r="I247" s="20"/>
      <c r="J247" s="20"/>
      <c r="K247" s="20"/>
      <c r="L247" s="20"/>
      <c r="M247" s="3">
        <f t="shared" si="6"/>
        <v>0</v>
      </c>
      <c r="N247" s="7"/>
    </row>
    <row r="248" spans="1:14" ht="15.75" thickBot="1" x14ac:dyDescent="0.3">
      <c r="A248" s="4"/>
      <c r="B248" s="5"/>
      <c r="C248" s="59" t="s">
        <v>5</v>
      </c>
      <c r="D248" s="30" t="s">
        <v>6</v>
      </c>
      <c r="E248" s="39">
        <v>29682.69455</v>
      </c>
      <c r="F248" s="31">
        <f>SUM(F8:F247)</f>
        <v>35395.187210000004</v>
      </c>
      <c r="G248" s="31">
        <v>200</v>
      </c>
      <c r="H248" s="16">
        <v>200</v>
      </c>
      <c r="I248" s="16">
        <f>SUM(I8:I247)</f>
        <v>159400</v>
      </c>
      <c r="J248" s="16">
        <f>SUM(J8:J247)</f>
        <v>442350</v>
      </c>
      <c r="K248" s="16">
        <f>SUM(K8:K247)</f>
        <v>404300</v>
      </c>
      <c r="L248" s="16">
        <f>SUM(L8:L247)</f>
        <v>656900</v>
      </c>
      <c r="M248" s="3">
        <f t="shared" si="6"/>
        <v>1728427.88176</v>
      </c>
      <c r="N248" s="9"/>
    </row>
    <row r="249" spans="1:14" ht="15.75" thickBot="1" x14ac:dyDescent="0.3">
      <c r="A249" s="4"/>
      <c r="B249" s="5"/>
      <c r="C249" s="60"/>
      <c r="D249" s="30" t="s">
        <v>1</v>
      </c>
      <c r="E249" s="32">
        <v>18436.008809999999</v>
      </c>
      <c r="F249" s="32">
        <v>17836</v>
      </c>
      <c r="G249" s="19">
        <v>200</v>
      </c>
      <c r="H249" s="6">
        <v>200</v>
      </c>
      <c r="I249" s="6">
        <v>5640</v>
      </c>
      <c r="J249" s="6">
        <v>7854</v>
      </c>
      <c r="K249" s="6">
        <v>7500</v>
      </c>
      <c r="L249" s="6">
        <v>19440</v>
      </c>
      <c r="M249" s="3">
        <f>SUM(E249:L249)</f>
        <v>77106.008809999999</v>
      </c>
      <c r="N249" s="9"/>
    </row>
    <row r="250" spans="1:14" ht="15.75" thickBot="1" x14ac:dyDescent="0.3">
      <c r="A250" s="4"/>
      <c r="B250" s="5"/>
      <c r="C250" s="60"/>
      <c r="D250" s="28" t="s">
        <v>40</v>
      </c>
      <c r="E250" s="32">
        <v>11246.685740000001</v>
      </c>
      <c r="F250" s="32">
        <v>17559.18721</v>
      </c>
      <c r="G250" s="19">
        <v>0</v>
      </c>
      <c r="H250" s="6">
        <v>0</v>
      </c>
      <c r="I250" s="6">
        <v>153760</v>
      </c>
      <c r="J250" s="6">
        <v>434496</v>
      </c>
      <c r="K250" s="6">
        <v>396800</v>
      </c>
      <c r="L250" s="6">
        <v>637460</v>
      </c>
      <c r="M250" s="3">
        <f t="shared" si="6"/>
        <v>1651321.87295</v>
      </c>
      <c r="N250" s="7"/>
    </row>
    <row r="251" spans="1:14" ht="15.75" thickBot="1" x14ac:dyDescent="0.3">
      <c r="A251" s="4"/>
      <c r="B251" s="5"/>
      <c r="C251" s="60"/>
      <c r="D251" s="28" t="s">
        <v>41</v>
      </c>
      <c r="E251" s="38"/>
      <c r="F251" s="32"/>
      <c r="G251" s="32"/>
      <c r="H251" s="6"/>
      <c r="I251" s="6"/>
      <c r="J251" s="6"/>
      <c r="K251" s="6"/>
      <c r="L251" s="6"/>
      <c r="M251" s="3">
        <f t="shared" si="6"/>
        <v>0</v>
      </c>
      <c r="N251" s="7"/>
    </row>
    <row r="252" spans="1:14" ht="15.75" thickBot="1" x14ac:dyDescent="0.3">
      <c r="A252" s="4"/>
      <c r="B252" s="5"/>
      <c r="C252" s="61"/>
      <c r="D252" s="36" t="s">
        <v>2</v>
      </c>
      <c r="E252" s="40"/>
      <c r="F252" s="37"/>
      <c r="G252" s="33"/>
      <c r="H252" s="15"/>
      <c r="I252" s="15"/>
      <c r="J252" s="15"/>
      <c r="K252" s="15"/>
      <c r="L252" s="15"/>
      <c r="M252" s="3">
        <f t="shared" ref="M252" si="10">SUM(E252:L252)</f>
        <v>0</v>
      </c>
      <c r="N252" s="7"/>
    </row>
    <row r="253" spans="1:14" s="2" customFormat="1" x14ac:dyDescent="0.25">
      <c r="B253" s="1"/>
      <c r="E253" s="35"/>
      <c r="H253" s="17"/>
      <c r="I253" s="23"/>
      <c r="J253" s="17"/>
      <c r="K253" s="17"/>
      <c r="L253" s="17"/>
    </row>
    <row r="255" spans="1:14" x14ac:dyDescent="0.25">
      <c r="E255" s="35"/>
    </row>
    <row r="259" spans="1:13" x14ac:dyDescent="0.25">
      <c r="E259" s="17"/>
    </row>
    <row r="266" spans="1:1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</sheetData>
  <autoFilter ref="D7:M252"/>
  <mergeCells count="127">
    <mergeCell ref="B208:B211"/>
    <mergeCell ref="C208:C211"/>
    <mergeCell ref="B216:B219"/>
    <mergeCell ref="C216:C219"/>
    <mergeCell ref="B212:B215"/>
    <mergeCell ref="C212:C215"/>
    <mergeCell ref="B172:B175"/>
    <mergeCell ref="C172:C175"/>
    <mergeCell ref="B176:B179"/>
    <mergeCell ref="C176:C179"/>
    <mergeCell ref="B180:B183"/>
    <mergeCell ref="C180:C183"/>
    <mergeCell ref="B184:B187"/>
    <mergeCell ref="C184:C187"/>
    <mergeCell ref="B188:B191"/>
    <mergeCell ref="C188:C191"/>
    <mergeCell ref="B84:B87"/>
    <mergeCell ref="C84:C87"/>
    <mergeCell ref="B168:B171"/>
    <mergeCell ref="C168:C171"/>
    <mergeCell ref="B136:B139"/>
    <mergeCell ref="C136:C139"/>
    <mergeCell ref="B232:B235"/>
    <mergeCell ref="C232:C235"/>
    <mergeCell ref="A240:A247"/>
    <mergeCell ref="B240:B243"/>
    <mergeCell ref="C240:C243"/>
    <mergeCell ref="B244:B247"/>
    <mergeCell ref="C244:C247"/>
    <mergeCell ref="B160:B163"/>
    <mergeCell ref="C160:C163"/>
    <mergeCell ref="B164:B167"/>
    <mergeCell ref="C164:C167"/>
    <mergeCell ref="B192:B195"/>
    <mergeCell ref="C192:C195"/>
    <mergeCell ref="B152:B155"/>
    <mergeCell ref="C152:C155"/>
    <mergeCell ref="B156:B159"/>
    <mergeCell ref="C156:C159"/>
    <mergeCell ref="C140:C143"/>
    <mergeCell ref="C248:C252"/>
    <mergeCell ref="C220:C223"/>
    <mergeCell ref="A224:A227"/>
    <mergeCell ref="B224:B227"/>
    <mergeCell ref="C224:C227"/>
    <mergeCell ref="A228:A239"/>
    <mergeCell ref="B228:B231"/>
    <mergeCell ref="C228:C231"/>
    <mergeCell ref="B236:B239"/>
    <mergeCell ref="C236:C239"/>
    <mergeCell ref="A196:A223"/>
    <mergeCell ref="B196:B199"/>
    <mergeCell ref="C196:C199"/>
    <mergeCell ref="B200:B203"/>
    <mergeCell ref="C200:C203"/>
    <mergeCell ref="B204:B207"/>
    <mergeCell ref="C204:C207"/>
    <mergeCell ref="B220:B223"/>
    <mergeCell ref="B144:B147"/>
    <mergeCell ref="C144:C147"/>
    <mergeCell ref="B148:B151"/>
    <mergeCell ref="C148:C151"/>
    <mergeCell ref="B124:B127"/>
    <mergeCell ref="C124:C127"/>
    <mergeCell ref="B128:B131"/>
    <mergeCell ref="C128:C131"/>
    <mergeCell ref="B132:B135"/>
    <mergeCell ref="C132:C135"/>
    <mergeCell ref="A76:A167"/>
    <mergeCell ref="B76:B79"/>
    <mergeCell ref="C76:C79"/>
    <mergeCell ref="B80:B83"/>
    <mergeCell ref="C80:C83"/>
    <mergeCell ref="B88:B91"/>
    <mergeCell ref="C88:C91"/>
    <mergeCell ref="B92:B95"/>
    <mergeCell ref="C92:C95"/>
    <mergeCell ref="B96:B99"/>
    <mergeCell ref="B112:B115"/>
    <mergeCell ref="C112:C115"/>
    <mergeCell ref="B116:B119"/>
    <mergeCell ref="C116:C119"/>
    <mergeCell ref="B120:B123"/>
    <mergeCell ref="C120:C123"/>
    <mergeCell ref="C96:C99"/>
    <mergeCell ref="B100:B103"/>
    <mergeCell ref="C100:C103"/>
    <mergeCell ref="B104:B107"/>
    <mergeCell ref="C104:C107"/>
    <mergeCell ref="B108:B111"/>
    <mergeCell ref="C108:C111"/>
    <mergeCell ref="B140:B143"/>
    <mergeCell ref="B64:B67"/>
    <mergeCell ref="C64:C67"/>
    <mergeCell ref="B72:B75"/>
    <mergeCell ref="C72:C75"/>
    <mergeCell ref="B48:B51"/>
    <mergeCell ref="C48:C51"/>
    <mergeCell ref="B52:B55"/>
    <mergeCell ref="C52:C55"/>
    <mergeCell ref="B56:B59"/>
    <mergeCell ref="C56:C59"/>
    <mergeCell ref="B68:B71"/>
    <mergeCell ref="C68:C71"/>
    <mergeCell ref="C32:C35"/>
    <mergeCell ref="B36:B39"/>
    <mergeCell ref="C36:C39"/>
    <mergeCell ref="B40:B43"/>
    <mergeCell ref="C40:C43"/>
    <mergeCell ref="B44:B47"/>
    <mergeCell ref="C44:C47"/>
    <mergeCell ref="A8:A63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60:B63"/>
    <mergeCell ref="C60:C63"/>
    <mergeCell ref="B24:B27"/>
    <mergeCell ref="C24:C27"/>
    <mergeCell ref="B12:B15"/>
    <mergeCell ref="C12:C15"/>
  </mergeCells>
  <pageMargins left="0.7" right="0.7" top="0.75" bottom="0.75" header="0.3" footer="0.3"/>
  <pageSetup paperSize="9" scale="77" fitToHeight="0" orientation="landscape" horizontalDpi="0" verticalDpi="0" r:id="rId1"/>
  <rowBreaks count="6" manualBreakCount="6">
    <brk id="39" max="12" man="1"/>
    <brk id="79" max="12" man="1"/>
    <brk id="119" max="12" man="1"/>
    <brk id="159" max="12" man="1"/>
    <brk id="199" max="12" man="1"/>
    <brk id="23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opLeftCell="C13" workbookViewId="0">
      <selection activeCell="C220" sqref="C220:C22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57" t="s">
        <v>48</v>
      </c>
      <c r="B8" s="51">
        <v>1</v>
      </c>
      <c r="C8" s="48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v>880</v>
      </c>
      <c r="N8" s="8"/>
    </row>
    <row r="9" spans="1:15" ht="15.95" customHeight="1" thickBot="1" x14ac:dyDescent="0.3">
      <c r="A9" s="57"/>
      <c r="B9" s="52"/>
      <c r="C9" s="49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v>109120</v>
      </c>
      <c r="N9" s="7"/>
    </row>
    <row r="10" spans="1:15" ht="15.95" customHeight="1" thickBot="1" x14ac:dyDescent="0.3">
      <c r="A10" s="57"/>
      <c r="B10" s="52"/>
      <c r="C10" s="49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v>0</v>
      </c>
      <c r="N10" s="7"/>
    </row>
    <row r="11" spans="1:15" ht="15.95" customHeight="1" thickBot="1" x14ac:dyDescent="0.3">
      <c r="A11" s="57"/>
      <c r="B11" s="53"/>
      <c r="C11" s="50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v>0</v>
      </c>
      <c r="N11" s="7"/>
    </row>
    <row r="12" spans="1:15" ht="15.95" customHeight="1" thickBot="1" x14ac:dyDescent="0.3">
      <c r="A12" s="57"/>
      <c r="B12" s="54">
        <v>2</v>
      </c>
      <c r="C12" s="48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v>422.93</v>
      </c>
      <c r="N12" s="26"/>
    </row>
    <row r="13" spans="1:15" ht="15.95" customHeight="1" thickBot="1" x14ac:dyDescent="0.3">
      <c r="A13" s="57"/>
      <c r="B13" s="55"/>
      <c r="C13" s="49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v>13674.55883</v>
      </c>
      <c r="N13" s="7"/>
    </row>
    <row r="14" spans="1:15" ht="15.95" customHeight="1" thickBot="1" x14ac:dyDescent="0.3">
      <c r="A14" s="57"/>
      <c r="B14" s="55"/>
      <c r="C14" s="49"/>
      <c r="D14" s="28" t="s">
        <v>41</v>
      </c>
      <c r="E14" s="19"/>
      <c r="F14" s="19"/>
      <c r="G14" s="19"/>
      <c r="H14" s="3"/>
      <c r="I14" s="3"/>
      <c r="J14" s="3"/>
      <c r="K14" s="3"/>
      <c r="L14" s="3"/>
      <c r="M14" s="3">
        <v>0</v>
      </c>
      <c r="N14" s="7"/>
    </row>
    <row r="15" spans="1:15" ht="15.95" customHeight="1" thickBot="1" x14ac:dyDescent="0.3">
      <c r="A15" s="57"/>
      <c r="B15" s="56"/>
      <c r="C15" s="50"/>
      <c r="D15" s="28" t="s">
        <v>2</v>
      </c>
      <c r="E15" s="19"/>
      <c r="F15" s="19"/>
      <c r="G15" s="21"/>
      <c r="H15" s="20"/>
      <c r="I15" s="20"/>
      <c r="J15" s="20"/>
      <c r="K15" s="20"/>
      <c r="L15" s="20"/>
      <c r="M15" s="3">
        <v>0</v>
      </c>
      <c r="N15" s="7"/>
    </row>
    <row r="16" spans="1:15" ht="15.95" customHeight="1" thickBot="1" x14ac:dyDescent="0.3">
      <c r="A16" s="57"/>
      <c r="B16" s="51">
        <v>3</v>
      </c>
      <c r="C16" s="48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v>2640</v>
      </c>
      <c r="N16" s="8"/>
    </row>
    <row r="17" spans="1:14" ht="15.75" thickBot="1" x14ac:dyDescent="0.3">
      <c r="A17" s="57"/>
      <c r="B17" s="52"/>
      <c r="C17" s="49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v>327360</v>
      </c>
      <c r="N17" s="7"/>
    </row>
    <row r="18" spans="1:14" ht="15.75" thickBot="1" x14ac:dyDescent="0.3">
      <c r="A18" s="57"/>
      <c r="B18" s="52"/>
      <c r="C18" s="49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v>0</v>
      </c>
      <c r="N18" s="7"/>
    </row>
    <row r="19" spans="1:14" ht="15.75" thickBot="1" x14ac:dyDescent="0.3">
      <c r="A19" s="57"/>
      <c r="B19" s="53"/>
      <c r="C19" s="50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v>0</v>
      </c>
      <c r="N19" s="7"/>
    </row>
    <row r="20" spans="1:14" ht="15.75" thickBot="1" x14ac:dyDescent="0.3">
      <c r="A20" s="57"/>
      <c r="B20" s="51">
        <v>4</v>
      </c>
      <c r="C20" s="48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v>3200</v>
      </c>
      <c r="N20" s="8"/>
    </row>
    <row r="21" spans="1:14" ht="15.75" thickBot="1" x14ac:dyDescent="0.3">
      <c r="A21" s="57"/>
      <c r="B21" s="52"/>
      <c r="C21" s="49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v>396800</v>
      </c>
      <c r="N21" s="7"/>
    </row>
    <row r="22" spans="1:14" ht="15.75" thickBot="1" x14ac:dyDescent="0.3">
      <c r="A22" s="57"/>
      <c r="B22" s="52"/>
      <c r="C22" s="49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v>0</v>
      </c>
      <c r="N22" s="7"/>
    </row>
    <row r="23" spans="1:14" ht="15.75" thickBot="1" x14ac:dyDescent="0.3">
      <c r="A23" s="57"/>
      <c r="B23" s="53"/>
      <c r="C23" s="50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v>0</v>
      </c>
      <c r="N23" s="7"/>
    </row>
    <row r="24" spans="1:14" ht="15.75" thickBot="1" x14ac:dyDescent="0.3">
      <c r="A24" s="57"/>
      <c r="B24" s="51">
        <v>5</v>
      </c>
      <c r="C24" s="48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v>1050</v>
      </c>
      <c r="N24" s="8"/>
    </row>
    <row r="25" spans="1:14" ht="15.75" thickBot="1" x14ac:dyDescent="0.3">
      <c r="A25" s="57"/>
      <c r="B25" s="52"/>
      <c r="C25" s="49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v>0</v>
      </c>
      <c r="N25" s="7"/>
    </row>
    <row r="26" spans="1:14" ht="15.75" thickBot="1" x14ac:dyDescent="0.3">
      <c r="A26" s="57"/>
      <c r="B26" s="52"/>
      <c r="C26" s="49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v>0</v>
      </c>
      <c r="N26" s="7"/>
    </row>
    <row r="27" spans="1:14" ht="15.75" thickBot="1" x14ac:dyDescent="0.3">
      <c r="A27" s="57"/>
      <c r="B27" s="53"/>
      <c r="C27" s="50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v>0</v>
      </c>
      <c r="N27" s="7"/>
    </row>
    <row r="28" spans="1:14" ht="15.75" thickBot="1" x14ac:dyDescent="0.3">
      <c r="A28" s="57"/>
      <c r="B28" s="51">
        <v>6</v>
      </c>
      <c r="C28" s="48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v>144</v>
      </c>
      <c r="N28" s="7"/>
    </row>
    <row r="29" spans="1:14" ht="15.75" thickBot="1" x14ac:dyDescent="0.3">
      <c r="A29" s="57"/>
      <c r="B29" s="52"/>
      <c r="C29" s="49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v>17856</v>
      </c>
      <c r="N29" s="7"/>
    </row>
    <row r="30" spans="1:14" ht="15.75" thickBot="1" x14ac:dyDescent="0.3">
      <c r="A30" s="57"/>
      <c r="B30" s="52"/>
      <c r="C30" s="49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v>0</v>
      </c>
      <c r="N30" s="7"/>
    </row>
    <row r="31" spans="1:14" ht="15.75" thickBot="1" x14ac:dyDescent="0.3">
      <c r="A31" s="57"/>
      <c r="B31" s="53"/>
      <c r="C31" s="50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v>0</v>
      </c>
      <c r="N31" s="7"/>
    </row>
    <row r="32" spans="1:14" ht="15.75" thickBot="1" x14ac:dyDescent="0.3">
      <c r="A32" s="57"/>
      <c r="B32" s="51">
        <v>7</v>
      </c>
      <c r="C32" s="48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v>160</v>
      </c>
      <c r="N32" s="7"/>
    </row>
    <row r="33" spans="1:14" ht="15.75" thickBot="1" x14ac:dyDescent="0.3">
      <c r="A33" s="57"/>
      <c r="B33" s="52"/>
      <c r="C33" s="49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v>19840</v>
      </c>
      <c r="N33" s="7"/>
    </row>
    <row r="34" spans="1:14" ht="15.75" thickBot="1" x14ac:dyDescent="0.3">
      <c r="A34" s="57"/>
      <c r="B34" s="52"/>
      <c r="C34" s="49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v>0</v>
      </c>
      <c r="N34" s="7"/>
    </row>
    <row r="35" spans="1:14" ht="15.75" thickBot="1" x14ac:dyDescent="0.3">
      <c r="A35" s="57"/>
      <c r="B35" s="53"/>
      <c r="C35" s="50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v>0</v>
      </c>
      <c r="N35" s="7"/>
    </row>
    <row r="36" spans="1:14" ht="15.75" thickBot="1" x14ac:dyDescent="0.3">
      <c r="A36" s="57"/>
      <c r="B36" s="51">
        <v>8</v>
      </c>
      <c r="C36" s="48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v>144</v>
      </c>
      <c r="N36" s="7"/>
    </row>
    <row r="37" spans="1:14" ht="15.75" thickBot="1" x14ac:dyDescent="0.3">
      <c r="A37" s="57"/>
      <c r="B37" s="52"/>
      <c r="C37" s="49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v>17856</v>
      </c>
      <c r="N37" s="7"/>
    </row>
    <row r="38" spans="1:14" ht="15.75" thickBot="1" x14ac:dyDescent="0.3">
      <c r="A38" s="57"/>
      <c r="B38" s="52"/>
      <c r="C38" s="49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v>0</v>
      </c>
      <c r="N38" s="7"/>
    </row>
    <row r="39" spans="1:14" ht="15.75" thickBot="1" x14ac:dyDescent="0.3">
      <c r="A39" s="57"/>
      <c r="B39" s="53"/>
      <c r="C39" s="50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v>0</v>
      </c>
      <c r="N39" s="7"/>
    </row>
    <row r="40" spans="1:14" ht="15.75" thickBot="1" x14ac:dyDescent="0.3">
      <c r="A40" s="57"/>
      <c r="B40" s="54">
        <v>9</v>
      </c>
      <c r="C40" s="48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v>0</v>
      </c>
      <c r="N40" s="7"/>
    </row>
    <row r="41" spans="1:14" ht="15.75" thickBot="1" x14ac:dyDescent="0.3">
      <c r="A41" s="57"/>
      <c r="B41" s="55"/>
      <c r="C41" s="49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v>0</v>
      </c>
      <c r="N41" s="7"/>
    </row>
    <row r="42" spans="1:14" ht="15.75" thickBot="1" x14ac:dyDescent="0.3">
      <c r="A42" s="57"/>
      <c r="B42" s="55"/>
      <c r="C42" s="49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v>0</v>
      </c>
      <c r="N42" s="7"/>
    </row>
    <row r="43" spans="1:14" ht="15.75" thickBot="1" x14ac:dyDescent="0.3">
      <c r="A43" s="57"/>
      <c r="B43" s="56"/>
      <c r="C43" s="50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v>0</v>
      </c>
      <c r="N43" s="7"/>
    </row>
    <row r="44" spans="1:14" ht="15.75" thickBot="1" x14ac:dyDescent="0.3">
      <c r="A44" s="57"/>
      <c r="B44" s="51">
        <v>10</v>
      </c>
      <c r="C44" s="48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v>1333.3956000000001</v>
      </c>
      <c r="N44" s="7"/>
    </row>
    <row r="45" spans="1:14" ht="15.75" thickBot="1" x14ac:dyDescent="0.3">
      <c r="A45" s="57"/>
      <c r="B45" s="52"/>
      <c r="C45" s="49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v>0</v>
      </c>
      <c r="N45" s="7"/>
    </row>
    <row r="46" spans="1:14" ht="15.75" thickBot="1" x14ac:dyDescent="0.3">
      <c r="A46" s="57"/>
      <c r="B46" s="52"/>
      <c r="C46" s="49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v>0</v>
      </c>
      <c r="N46" s="7"/>
    </row>
    <row r="47" spans="1:14" ht="15.75" thickBot="1" x14ac:dyDescent="0.3">
      <c r="A47" s="57"/>
      <c r="B47" s="53"/>
      <c r="C47" s="50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v>0</v>
      </c>
      <c r="N47" s="7"/>
    </row>
    <row r="48" spans="1:14" ht="15.75" thickBot="1" x14ac:dyDescent="0.3">
      <c r="A48" s="57"/>
      <c r="B48" s="51">
        <v>11</v>
      </c>
      <c r="C48" s="48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v>96</v>
      </c>
      <c r="N48" s="7"/>
    </row>
    <row r="49" spans="1:14" ht="15.75" thickBot="1" x14ac:dyDescent="0.3">
      <c r="A49" s="57"/>
      <c r="B49" s="52"/>
      <c r="C49" s="49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v>11904</v>
      </c>
      <c r="N49" s="7"/>
    </row>
    <row r="50" spans="1:14" ht="15.75" thickBot="1" x14ac:dyDescent="0.3">
      <c r="A50" s="57"/>
      <c r="B50" s="52"/>
      <c r="C50" s="49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v>0</v>
      </c>
      <c r="N50" s="7"/>
    </row>
    <row r="51" spans="1:14" ht="15.75" thickBot="1" x14ac:dyDescent="0.3">
      <c r="A51" s="57"/>
      <c r="B51" s="53"/>
      <c r="C51" s="50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v>0</v>
      </c>
      <c r="N51" s="7"/>
    </row>
    <row r="52" spans="1:14" ht="15.75" thickBot="1" x14ac:dyDescent="0.3">
      <c r="A52" s="57"/>
      <c r="B52" s="51">
        <v>12</v>
      </c>
      <c r="C52" s="48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v>70</v>
      </c>
      <c r="N52" s="7"/>
    </row>
    <row r="53" spans="1:14" ht="15.75" thickBot="1" x14ac:dyDescent="0.3">
      <c r="A53" s="57"/>
      <c r="B53" s="52"/>
      <c r="C53" s="49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v>0</v>
      </c>
      <c r="N53" s="7"/>
    </row>
    <row r="54" spans="1:14" ht="15.75" thickBot="1" x14ac:dyDescent="0.3">
      <c r="A54" s="57"/>
      <c r="B54" s="52"/>
      <c r="C54" s="49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v>0</v>
      </c>
      <c r="N54" s="7"/>
    </row>
    <row r="55" spans="1:14" ht="15.75" thickBot="1" x14ac:dyDescent="0.3">
      <c r="A55" s="57"/>
      <c r="B55" s="53"/>
      <c r="C55" s="50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v>0</v>
      </c>
      <c r="N55" s="7"/>
    </row>
    <row r="56" spans="1:14" ht="15.75" thickBot="1" x14ac:dyDescent="0.3">
      <c r="A56" s="57"/>
      <c r="B56" s="51">
        <v>13</v>
      </c>
      <c r="C56" s="48" t="s">
        <v>62</v>
      </c>
      <c r="D56" s="28" t="s">
        <v>1</v>
      </c>
      <c r="E56" s="19">
        <v>695.67129</v>
      </c>
      <c r="F56" s="19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v>19109.671289999998</v>
      </c>
      <c r="N56" s="7"/>
    </row>
    <row r="57" spans="1:14" ht="15.75" thickBot="1" x14ac:dyDescent="0.3">
      <c r="A57" s="57"/>
      <c r="B57" s="52"/>
      <c r="C57" s="49"/>
      <c r="D57" s="28" t="s">
        <v>40</v>
      </c>
      <c r="E57" s="19">
        <v>11246.685740000001</v>
      </c>
      <c r="F57" s="19">
        <v>3884.6283800000001</v>
      </c>
      <c r="G57" s="19"/>
      <c r="H57" s="3"/>
      <c r="I57" s="3"/>
      <c r="J57" s="3"/>
      <c r="K57" s="3"/>
      <c r="L57" s="3"/>
      <c r="M57" s="3">
        <v>15131.314120000001</v>
      </c>
      <c r="N57" s="7"/>
    </row>
    <row r="58" spans="1:14" ht="15.75" thickBot="1" x14ac:dyDescent="0.3">
      <c r="A58" s="57"/>
      <c r="B58" s="52"/>
      <c r="C58" s="49"/>
      <c r="D58" s="28" t="s">
        <v>41</v>
      </c>
      <c r="E58" s="19"/>
      <c r="F58" s="19"/>
      <c r="G58" s="19"/>
      <c r="H58" s="3"/>
      <c r="I58" s="3"/>
      <c r="J58" s="3"/>
      <c r="K58" s="3"/>
      <c r="L58" s="3"/>
      <c r="M58" s="3">
        <v>0</v>
      </c>
      <c r="N58" s="7"/>
    </row>
    <row r="59" spans="1:14" ht="15.75" thickBot="1" x14ac:dyDescent="0.3">
      <c r="A59" s="57"/>
      <c r="B59" s="53"/>
      <c r="C59" s="50"/>
      <c r="D59" s="28" t="s">
        <v>2</v>
      </c>
      <c r="E59" s="19"/>
      <c r="F59" s="19"/>
      <c r="G59" s="21"/>
      <c r="H59" s="20"/>
      <c r="I59" s="20"/>
      <c r="J59" s="20"/>
      <c r="K59" s="20"/>
      <c r="L59" s="20"/>
      <c r="M59" s="3">
        <v>0</v>
      </c>
      <c r="N59" s="7"/>
    </row>
    <row r="60" spans="1:14" ht="15.75" thickBot="1" x14ac:dyDescent="0.3">
      <c r="A60" s="57"/>
      <c r="B60" s="51">
        <v>14</v>
      </c>
      <c r="C60" s="48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v>4200</v>
      </c>
      <c r="N60" s="8"/>
    </row>
    <row r="61" spans="1:14" ht="15.75" thickBot="1" x14ac:dyDescent="0.3">
      <c r="A61" s="57"/>
      <c r="B61" s="52"/>
      <c r="C61" s="49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v>405800</v>
      </c>
      <c r="N61" s="7"/>
    </row>
    <row r="62" spans="1:14" ht="15.75" thickBot="1" x14ac:dyDescent="0.3">
      <c r="A62" s="57"/>
      <c r="B62" s="52"/>
      <c r="C62" s="49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v>0</v>
      </c>
      <c r="N62" s="7"/>
    </row>
    <row r="63" spans="1:14" ht="15.75" thickBot="1" x14ac:dyDescent="0.3">
      <c r="A63" s="58"/>
      <c r="B63" s="53"/>
      <c r="C63" s="50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v>0</v>
      </c>
      <c r="N63" s="7"/>
    </row>
    <row r="64" spans="1:14" ht="15.75" thickBot="1" x14ac:dyDescent="0.3">
      <c r="A64" s="41"/>
      <c r="B64" s="51">
        <v>1</v>
      </c>
      <c r="C64" s="48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v>6090.14</v>
      </c>
      <c r="N64" s="7"/>
    </row>
    <row r="65" spans="1:14" ht="15.75" thickBot="1" x14ac:dyDescent="0.3">
      <c r="A65" s="41"/>
      <c r="B65" s="52"/>
      <c r="C65" s="49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v>0</v>
      </c>
      <c r="N65" s="7"/>
    </row>
    <row r="66" spans="1:14" ht="15.75" thickBot="1" x14ac:dyDescent="0.3">
      <c r="A66" s="41"/>
      <c r="B66" s="52"/>
      <c r="C66" s="49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v>0</v>
      </c>
      <c r="N66" s="7"/>
    </row>
    <row r="67" spans="1:14" ht="15.75" thickBot="1" x14ac:dyDescent="0.3">
      <c r="A67" s="41"/>
      <c r="B67" s="53"/>
      <c r="C67" s="50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v>0</v>
      </c>
      <c r="N67" s="7"/>
    </row>
    <row r="68" spans="1:14" ht="15.75" thickBot="1" x14ac:dyDescent="0.3">
      <c r="A68" s="41"/>
      <c r="B68" s="51">
        <v>2</v>
      </c>
      <c r="C68" s="48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v>544.70596999999998</v>
      </c>
      <c r="N68" s="7"/>
    </row>
    <row r="69" spans="1:14" ht="15.75" thickBot="1" x14ac:dyDescent="0.3">
      <c r="A69" s="41"/>
      <c r="B69" s="52"/>
      <c r="C69" s="49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v>0</v>
      </c>
      <c r="N69" s="7"/>
    </row>
    <row r="70" spans="1:14" ht="15.75" thickBot="1" x14ac:dyDescent="0.3">
      <c r="A70" s="41"/>
      <c r="B70" s="52"/>
      <c r="C70" s="49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v>0</v>
      </c>
      <c r="N70" s="7"/>
    </row>
    <row r="71" spans="1:14" ht="15.75" thickBot="1" x14ac:dyDescent="0.3">
      <c r="A71" s="41"/>
      <c r="B71" s="53"/>
      <c r="C71" s="50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v>0</v>
      </c>
      <c r="N71" s="7"/>
    </row>
    <row r="72" spans="1:14" ht="15.75" thickBot="1" x14ac:dyDescent="0.3">
      <c r="A72" s="41"/>
      <c r="B72" s="51">
        <v>3</v>
      </c>
      <c r="C72" s="48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v>0</v>
      </c>
      <c r="N72" s="7"/>
    </row>
    <row r="73" spans="1:14" ht="15.75" thickBot="1" x14ac:dyDescent="0.3">
      <c r="A73" s="41"/>
      <c r="B73" s="52"/>
      <c r="C73" s="49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v>0</v>
      </c>
      <c r="N73" s="7"/>
    </row>
    <row r="74" spans="1:14" ht="15.75" thickBot="1" x14ac:dyDescent="0.3">
      <c r="A74" s="41"/>
      <c r="B74" s="52"/>
      <c r="C74" s="49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v>0</v>
      </c>
      <c r="N74" s="7"/>
    </row>
    <row r="75" spans="1:14" ht="15.75" thickBot="1" x14ac:dyDescent="0.3">
      <c r="A75" s="41"/>
      <c r="B75" s="53"/>
      <c r="C75" s="50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v>0</v>
      </c>
      <c r="N75" s="7"/>
    </row>
    <row r="76" spans="1:14" ht="15.75" thickBot="1" x14ac:dyDescent="0.3">
      <c r="A76" s="57" t="s">
        <v>4</v>
      </c>
      <c r="B76" s="51">
        <v>4</v>
      </c>
      <c r="C76" s="48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v>400</v>
      </c>
      <c r="N76" s="7"/>
    </row>
    <row r="77" spans="1:14" ht="15.75" thickBot="1" x14ac:dyDescent="0.3">
      <c r="A77" s="57"/>
      <c r="B77" s="52"/>
      <c r="C77" s="49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v>0</v>
      </c>
      <c r="N77" s="7"/>
    </row>
    <row r="78" spans="1:14" ht="15.75" thickBot="1" x14ac:dyDescent="0.3">
      <c r="A78" s="57"/>
      <c r="B78" s="52"/>
      <c r="C78" s="49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v>0</v>
      </c>
      <c r="N78" s="7"/>
    </row>
    <row r="79" spans="1:14" ht="15.75" thickBot="1" x14ac:dyDescent="0.3">
      <c r="A79" s="57"/>
      <c r="B79" s="53"/>
      <c r="C79" s="50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v>0</v>
      </c>
      <c r="N79" s="7"/>
    </row>
    <row r="80" spans="1:14" ht="15.75" thickBot="1" x14ac:dyDescent="0.3">
      <c r="A80" s="57"/>
      <c r="B80" s="51">
        <v>5</v>
      </c>
      <c r="C80" s="48" t="s">
        <v>56</v>
      </c>
      <c r="D80" s="28" t="s">
        <v>1</v>
      </c>
      <c r="E80" s="21">
        <v>600</v>
      </c>
      <c r="F80" s="19"/>
      <c r="G80" s="19"/>
      <c r="H80" s="3"/>
      <c r="I80" s="3"/>
      <c r="J80" s="3"/>
      <c r="K80" s="3"/>
      <c r="L80" s="3"/>
      <c r="M80" s="3">
        <v>600</v>
      </c>
      <c r="N80" s="8"/>
    </row>
    <row r="81" spans="1:14" ht="15.75" thickBot="1" x14ac:dyDescent="0.3">
      <c r="A81" s="57"/>
      <c r="B81" s="52"/>
      <c r="C81" s="49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v>0</v>
      </c>
      <c r="N81" s="7"/>
    </row>
    <row r="82" spans="1:14" ht="15.75" thickBot="1" x14ac:dyDescent="0.3">
      <c r="A82" s="57"/>
      <c r="B82" s="52"/>
      <c r="C82" s="49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v>0</v>
      </c>
      <c r="N82" s="7"/>
    </row>
    <row r="83" spans="1:14" ht="15.75" thickBot="1" x14ac:dyDescent="0.3">
      <c r="A83" s="57"/>
      <c r="B83" s="53"/>
      <c r="C83" s="50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v>0</v>
      </c>
      <c r="N83" s="7"/>
    </row>
    <row r="84" spans="1:14" ht="15.75" thickBot="1" x14ac:dyDescent="0.3">
      <c r="A84" s="57"/>
      <c r="B84" s="51">
        <v>6</v>
      </c>
      <c r="C84" s="48" t="s">
        <v>73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v>336.8</v>
      </c>
      <c r="N84" s="8"/>
    </row>
    <row r="85" spans="1:14" ht="15.75" thickBot="1" x14ac:dyDescent="0.3">
      <c r="A85" s="57"/>
      <c r="B85" s="52"/>
      <c r="C85" s="49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v>0</v>
      </c>
      <c r="N85" s="7"/>
    </row>
    <row r="86" spans="1:14" ht="15.75" thickBot="1" x14ac:dyDescent="0.3">
      <c r="A86" s="57"/>
      <c r="B86" s="52"/>
      <c r="C86" s="49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v>0</v>
      </c>
      <c r="N86" s="7"/>
    </row>
    <row r="87" spans="1:14" ht="15.75" thickBot="1" x14ac:dyDescent="0.3">
      <c r="A87" s="57"/>
      <c r="B87" s="53"/>
      <c r="C87" s="50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v>0</v>
      </c>
      <c r="N87" s="7"/>
    </row>
    <row r="88" spans="1:14" ht="15.75" thickBot="1" x14ac:dyDescent="0.3">
      <c r="A88" s="57"/>
      <c r="B88" s="51">
        <v>7</v>
      </c>
      <c r="C88" s="48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v>0</v>
      </c>
      <c r="N88" s="8"/>
    </row>
    <row r="89" spans="1:14" ht="15.75" thickBot="1" x14ac:dyDescent="0.3">
      <c r="A89" s="57"/>
      <c r="B89" s="52"/>
      <c r="C89" s="49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v>0</v>
      </c>
      <c r="N89" s="7"/>
    </row>
    <row r="90" spans="1:14" ht="15.75" thickBot="1" x14ac:dyDescent="0.3">
      <c r="A90" s="57"/>
      <c r="B90" s="52"/>
      <c r="C90" s="49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v>0</v>
      </c>
      <c r="N90" s="7"/>
    </row>
    <row r="91" spans="1:14" ht="15.75" thickBot="1" x14ac:dyDescent="0.3">
      <c r="A91" s="57"/>
      <c r="B91" s="53"/>
      <c r="C91" s="50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v>0</v>
      </c>
      <c r="N91" s="7"/>
    </row>
    <row r="92" spans="1:14" ht="15.75" thickBot="1" x14ac:dyDescent="0.3">
      <c r="A92" s="57"/>
      <c r="B92" s="51">
        <v>8</v>
      </c>
      <c r="C92" s="48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v>0</v>
      </c>
      <c r="N92" s="7"/>
    </row>
    <row r="93" spans="1:14" ht="15.75" thickBot="1" x14ac:dyDescent="0.3">
      <c r="A93" s="57"/>
      <c r="B93" s="52"/>
      <c r="C93" s="49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v>0</v>
      </c>
      <c r="N93" s="7"/>
    </row>
    <row r="94" spans="1:14" ht="15.75" thickBot="1" x14ac:dyDescent="0.3">
      <c r="A94" s="57"/>
      <c r="B94" s="52"/>
      <c r="C94" s="49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v>0</v>
      </c>
      <c r="N94" s="7"/>
    </row>
    <row r="95" spans="1:14" ht="15.75" thickBot="1" x14ac:dyDescent="0.3">
      <c r="A95" s="57"/>
      <c r="B95" s="53"/>
      <c r="C95" s="50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v>0</v>
      </c>
      <c r="N95" s="7"/>
    </row>
    <row r="96" spans="1:14" ht="15.75" thickBot="1" x14ac:dyDescent="0.3">
      <c r="A96" s="57"/>
      <c r="B96" s="51">
        <v>9</v>
      </c>
      <c r="C96" s="48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v>0</v>
      </c>
      <c r="N96" s="7"/>
    </row>
    <row r="97" spans="1:15" ht="15.75" thickBot="1" x14ac:dyDescent="0.3">
      <c r="A97" s="57"/>
      <c r="B97" s="52"/>
      <c r="C97" s="49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v>0</v>
      </c>
      <c r="N97" s="7"/>
    </row>
    <row r="98" spans="1:15" ht="15.75" thickBot="1" x14ac:dyDescent="0.3">
      <c r="A98" s="57"/>
      <c r="B98" s="52"/>
      <c r="C98" s="49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v>0</v>
      </c>
      <c r="N98" s="7"/>
    </row>
    <row r="99" spans="1:15" ht="15.75" thickBot="1" x14ac:dyDescent="0.3">
      <c r="A99" s="57"/>
      <c r="B99" s="53"/>
      <c r="C99" s="50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v>0</v>
      </c>
      <c r="N99" s="7"/>
    </row>
    <row r="100" spans="1:15" ht="15.75" thickBot="1" x14ac:dyDescent="0.3">
      <c r="A100" s="57"/>
      <c r="B100" s="51">
        <v>10</v>
      </c>
      <c r="C100" s="48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v>0</v>
      </c>
      <c r="N100" s="7"/>
    </row>
    <row r="101" spans="1:15" ht="15.75" thickBot="1" x14ac:dyDescent="0.3">
      <c r="A101" s="57"/>
      <c r="B101" s="52"/>
      <c r="C101" s="49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v>0</v>
      </c>
      <c r="N101" s="7"/>
    </row>
    <row r="102" spans="1:15" ht="15.75" thickBot="1" x14ac:dyDescent="0.3">
      <c r="A102" s="57"/>
      <c r="B102" s="52"/>
      <c r="C102" s="49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v>0</v>
      </c>
      <c r="N102" s="7"/>
    </row>
    <row r="103" spans="1:15" ht="15.75" thickBot="1" x14ac:dyDescent="0.3">
      <c r="A103" s="57"/>
      <c r="B103" s="53"/>
      <c r="C103" s="50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v>0</v>
      </c>
      <c r="N103" s="7"/>
    </row>
    <row r="104" spans="1:15" ht="15.75" thickBot="1" x14ac:dyDescent="0.3">
      <c r="A104" s="57"/>
      <c r="B104" s="51">
        <v>11</v>
      </c>
      <c r="C104" s="48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v>0</v>
      </c>
      <c r="N104" s="7"/>
    </row>
    <row r="105" spans="1:15" ht="15.75" thickBot="1" x14ac:dyDescent="0.3">
      <c r="A105" s="57"/>
      <c r="B105" s="52"/>
      <c r="C105" s="49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v>0</v>
      </c>
      <c r="N105" s="7"/>
    </row>
    <row r="106" spans="1:15" ht="15.75" thickBot="1" x14ac:dyDescent="0.3">
      <c r="A106" s="57"/>
      <c r="B106" s="52"/>
      <c r="C106" s="49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v>0</v>
      </c>
      <c r="N106" s="7"/>
    </row>
    <row r="107" spans="1:15" ht="15.75" thickBot="1" x14ac:dyDescent="0.3">
      <c r="A107" s="57"/>
      <c r="B107" s="53"/>
      <c r="C107" s="50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v>0</v>
      </c>
      <c r="N107" s="7"/>
    </row>
    <row r="108" spans="1:15" ht="15.75" thickBot="1" x14ac:dyDescent="0.3">
      <c r="A108" s="57"/>
      <c r="B108" s="51">
        <v>12</v>
      </c>
      <c r="C108" s="48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v>0</v>
      </c>
      <c r="N108" s="3"/>
    </row>
    <row r="109" spans="1:15" ht="15.75" thickBot="1" x14ac:dyDescent="0.3">
      <c r="A109" s="57"/>
      <c r="B109" s="52"/>
      <c r="C109" s="49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v>0</v>
      </c>
      <c r="N109" s="9"/>
      <c r="O109" s="27"/>
    </row>
    <row r="110" spans="1:15" ht="15.75" thickBot="1" x14ac:dyDescent="0.3">
      <c r="A110" s="57"/>
      <c r="B110" s="52"/>
      <c r="C110" s="49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v>0</v>
      </c>
      <c r="N110" s="9"/>
    </row>
    <row r="111" spans="1:15" ht="15.75" thickBot="1" x14ac:dyDescent="0.3">
      <c r="A111" s="57"/>
      <c r="B111" s="53"/>
      <c r="C111" s="50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v>0</v>
      </c>
      <c r="N111" s="7"/>
    </row>
    <row r="112" spans="1:15" ht="15.75" thickBot="1" x14ac:dyDescent="0.3">
      <c r="A112" s="57"/>
      <c r="B112" s="51">
        <v>13</v>
      </c>
      <c r="C112" s="48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v>0</v>
      </c>
      <c r="N112" s="7"/>
    </row>
    <row r="113" spans="1:14" ht="15.75" thickBot="1" x14ac:dyDescent="0.3">
      <c r="A113" s="57"/>
      <c r="B113" s="52"/>
      <c r="C113" s="49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v>0</v>
      </c>
      <c r="N113" s="7"/>
    </row>
    <row r="114" spans="1:14" ht="15.75" thickBot="1" x14ac:dyDescent="0.3">
      <c r="A114" s="57"/>
      <c r="B114" s="52"/>
      <c r="C114" s="49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v>0</v>
      </c>
      <c r="N114" s="7"/>
    </row>
    <row r="115" spans="1:14" ht="15.75" thickBot="1" x14ac:dyDescent="0.3">
      <c r="A115" s="57"/>
      <c r="B115" s="53"/>
      <c r="C115" s="50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v>0</v>
      </c>
      <c r="N115" s="7"/>
    </row>
    <row r="116" spans="1:14" ht="15.75" thickBot="1" x14ac:dyDescent="0.3">
      <c r="A116" s="57"/>
      <c r="B116" s="51">
        <v>14</v>
      </c>
      <c r="C116" s="48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v>0</v>
      </c>
      <c r="N116" s="7"/>
    </row>
    <row r="117" spans="1:14" ht="15.75" thickBot="1" x14ac:dyDescent="0.3">
      <c r="A117" s="57"/>
      <c r="B117" s="52"/>
      <c r="C117" s="49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v>0</v>
      </c>
      <c r="N117" s="7"/>
    </row>
    <row r="118" spans="1:14" ht="15.75" thickBot="1" x14ac:dyDescent="0.3">
      <c r="A118" s="57"/>
      <c r="B118" s="52"/>
      <c r="C118" s="49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v>0</v>
      </c>
      <c r="N118" s="7"/>
    </row>
    <row r="119" spans="1:14" ht="15.75" thickBot="1" x14ac:dyDescent="0.3">
      <c r="A119" s="57"/>
      <c r="B119" s="53"/>
      <c r="C119" s="50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v>0</v>
      </c>
      <c r="N119" s="7"/>
    </row>
    <row r="120" spans="1:14" ht="15.75" thickBot="1" x14ac:dyDescent="0.3">
      <c r="A120" s="57"/>
      <c r="B120" s="51">
        <v>15</v>
      </c>
      <c r="C120" s="48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v>0</v>
      </c>
      <c r="N120" s="7"/>
    </row>
    <row r="121" spans="1:14" ht="15.75" thickBot="1" x14ac:dyDescent="0.3">
      <c r="A121" s="57"/>
      <c r="B121" s="52"/>
      <c r="C121" s="49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v>0</v>
      </c>
      <c r="N121" s="7"/>
    </row>
    <row r="122" spans="1:14" ht="15.75" thickBot="1" x14ac:dyDescent="0.3">
      <c r="A122" s="57"/>
      <c r="B122" s="52"/>
      <c r="C122" s="49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v>0</v>
      </c>
      <c r="N122" s="7"/>
    </row>
    <row r="123" spans="1:14" ht="15.75" thickBot="1" x14ac:dyDescent="0.3">
      <c r="A123" s="57"/>
      <c r="B123" s="53"/>
      <c r="C123" s="50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v>0</v>
      </c>
      <c r="N123" s="7"/>
    </row>
    <row r="124" spans="1:14" ht="15.75" thickBot="1" x14ac:dyDescent="0.3">
      <c r="A124" s="57"/>
      <c r="B124" s="51">
        <v>16</v>
      </c>
      <c r="C124" s="48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v>0</v>
      </c>
      <c r="N124" s="7"/>
    </row>
    <row r="125" spans="1:14" ht="15.75" thickBot="1" x14ac:dyDescent="0.3">
      <c r="A125" s="57"/>
      <c r="B125" s="52"/>
      <c r="C125" s="49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v>0</v>
      </c>
      <c r="N125" s="7"/>
    </row>
    <row r="126" spans="1:14" ht="15.75" thickBot="1" x14ac:dyDescent="0.3">
      <c r="A126" s="57"/>
      <c r="B126" s="52"/>
      <c r="C126" s="49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v>0</v>
      </c>
      <c r="N126" s="7"/>
    </row>
    <row r="127" spans="1:14" ht="15.75" thickBot="1" x14ac:dyDescent="0.3">
      <c r="A127" s="57"/>
      <c r="B127" s="53"/>
      <c r="C127" s="50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v>0</v>
      </c>
      <c r="N127" s="7"/>
    </row>
    <row r="128" spans="1:14" ht="15.75" thickBot="1" x14ac:dyDescent="0.3">
      <c r="A128" s="57"/>
      <c r="B128" s="51">
        <v>17</v>
      </c>
      <c r="C128" s="48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v>0</v>
      </c>
      <c r="N128" s="7"/>
    </row>
    <row r="129" spans="1:14" ht="15.75" thickBot="1" x14ac:dyDescent="0.3">
      <c r="A129" s="57"/>
      <c r="B129" s="52"/>
      <c r="C129" s="49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v>0</v>
      </c>
      <c r="N129" s="7"/>
    </row>
    <row r="130" spans="1:14" ht="15.75" thickBot="1" x14ac:dyDescent="0.3">
      <c r="A130" s="57"/>
      <c r="B130" s="52"/>
      <c r="C130" s="49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v>0</v>
      </c>
      <c r="N130" s="7"/>
    </row>
    <row r="131" spans="1:14" ht="15.75" thickBot="1" x14ac:dyDescent="0.3">
      <c r="A131" s="57"/>
      <c r="B131" s="53"/>
      <c r="C131" s="50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v>0</v>
      </c>
      <c r="N131" s="7"/>
    </row>
    <row r="132" spans="1:14" ht="15.75" thickBot="1" x14ac:dyDescent="0.3">
      <c r="A132" s="57"/>
      <c r="B132" s="51">
        <v>18</v>
      </c>
      <c r="C132" s="48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v>2189.76595</v>
      </c>
      <c r="N132" s="8"/>
    </row>
    <row r="133" spans="1:14" ht="15.75" thickBot="1" x14ac:dyDescent="0.3">
      <c r="A133" s="57"/>
      <c r="B133" s="52"/>
      <c r="C133" s="49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v>0</v>
      </c>
      <c r="N133" s="7"/>
    </row>
    <row r="134" spans="1:14" ht="15.75" thickBot="1" x14ac:dyDescent="0.3">
      <c r="A134" s="57"/>
      <c r="B134" s="52"/>
      <c r="C134" s="49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v>0</v>
      </c>
      <c r="N134" s="7"/>
    </row>
    <row r="135" spans="1:14" ht="15.75" thickBot="1" x14ac:dyDescent="0.3">
      <c r="A135" s="57"/>
      <c r="B135" s="53"/>
      <c r="C135" s="50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v>0</v>
      </c>
      <c r="N135" s="7"/>
    </row>
    <row r="136" spans="1:14" ht="15.75" thickBot="1" x14ac:dyDescent="0.3">
      <c r="A136" s="57"/>
      <c r="B136" s="51">
        <v>19</v>
      </c>
      <c r="C136" s="48" t="s">
        <v>70</v>
      </c>
      <c r="D136" s="28" t="s">
        <v>1</v>
      </c>
      <c r="E136" s="19"/>
      <c r="F136" s="19">
        <v>2000</v>
      </c>
      <c r="G136" s="19"/>
      <c r="H136" s="3"/>
      <c r="I136" s="3"/>
      <c r="J136" s="3"/>
      <c r="K136" s="3"/>
      <c r="L136" s="3"/>
      <c r="M136" s="3">
        <v>2000</v>
      </c>
      <c r="N136" s="18"/>
    </row>
    <row r="137" spans="1:14" ht="15.75" thickBot="1" x14ac:dyDescent="0.3">
      <c r="A137" s="57"/>
      <c r="B137" s="52"/>
      <c r="C137" s="49"/>
      <c r="D137" s="28" t="s">
        <v>40</v>
      </c>
      <c r="E137" s="19"/>
      <c r="F137" s="19"/>
      <c r="G137" s="19"/>
      <c r="H137" s="3"/>
      <c r="I137" s="3"/>
      <c r="J137" s="3"/>
      <c r="K137" s="3"/>
      <c r="L137" s="3"/>
      <c r="M137" s="3">
        <v>0</v>
      </c>
      <c r="N137" s="7"/>
    </row>
    <row r="138" spans="1:14" ht="15.75" thickBot="1" x14ac:dyDescent="0.3">
      <c r="A138" s="57"/>
      <c r="B138" s="52"/>
      <c r="C138" s="49"/>
      <c r="D138" s="28" t="s">
        <v>41</v>
      </c>
      <c r="E138" s="19"/>
      <c r="F138" s="19"/>
      <c r="G138" s="19"/>
      <c r="H138" s="3"/>
      <c r="I138" s="3"/>
      <c r="J138" s="3"/>
      <c r="K138" s="3"/>
      <c r="L138" s="3"/>
      <c r="M138" s="3">
        <v>0</v>
      </c>
      <c r="N138" s="7"/>
    </row>
    <row r="139" spans="1:14" ht="15.75" thickBot="1" x14ac:dyDescent="0.3">
      <c r="A139" s="57"/>
      <c r="B139" s="53"/>
      <c r="C139" s="50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v>0</v>
      </c>
      <c r="N139" s="7"/>
    </row>
    <row r="140" spans="1:14" ht="15.75" thickBot="1" x14ac:dyDescent="0.3">
      <c r="A140" s="57"/>
      <c r="B140" s="51">
        <v>20</v>
      </c>
      <c r="C140" s="48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v>680</v>
      </c>
      <c r="N140" s="8"/>
    </row>
    <row r="141" spans="1:14" ht="15.75" thickBot="1" x14ac:dyDescent="0.3">
      <c r="A141" s="57"/>
      <c r="B141" s="52"/>
      <c r="C141" s="49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v>84320</v>
      </c>
      <c r="N141" s="7"/>
    </row>
    <row r="142" spans="1:14" ht="15.75" thickBot="1" x14ac:dyDescent="0.3">
      <c r="A142" s="57"/>
      <c r="B142" s="52"/>
      <c r="C142" s="49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v>0</v>
      </c>
      <c r="N142" s="7"/>
    </row>
    <row r="143" spans="1:14" ht="15.75" thickBot="1" x14ac:dyDescent="0.3">
      <c r="A143" s="57"/>
      <c r="B143" s="53"/>
      <c r="C143" s="50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v>0</v>
      </c>
      <c r="N143" s="7"/>
    </row>
    <row r="144" spans="1:14" ht="15.75" thickBot="1" x14ac:dyDescent="0.3">
      <c r="A144" s="57"/>
      <c r="B144" s="51">
        <v>21</v>
      </c>
      <c r="C144" s="48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v>0</v>
      </c>
      <c r="N144" s="7"/>
    </row>
    <row r="145" spans="1:14" ht="15.75" thickBot="1" x14ac:dyDescent="0.3">
      <c r="A145" s="57"/>
      <c r="B145" s="52"/>
      <c r="C145" s="49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v>0</v>
      </c>
      <c r="N145" s="7"/>
    </row>
    <row r="146" spans="1:14" ht="15.75" thickBot="1" x14ac:dyDescent="0.3">
      <c r="A146" s="57"/>
      <c r="B146" s="52"/>
      <c r="C146" s="49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v>0</v>
      </c>
      <c r="N146" s="7"/>
    </row>
    <row r="147" spans="1:14" ht="15.75" thickBot="1" x14ac:dyDescent="0.3">
      <c r="A147" s="57"/>
      <c r="B147" s="53"/>
      <c r="C147" s="50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v>0</v>
      </c>
      <c r="N147" s="7"/>
    </row>
    <row r="148" spans="1:14" ht="15.75" thickBot="1" x14ac:dyDescent="0.3">
      <c r="A148" s="57"/>
      <c r="B148" s="51">
        <v>22</v>
      </c>
      <c r="C148" s="48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v>0</v>
      </c>
      <c r="N148" s="7"/>
    </row>
    <row r="149" spans="1:14" ht="15.75" thickBot="1" x14ac:dyDescent="0.3">
      <c r="A149" s="57"/>
      <c r="B149" s="52"/>
      <c r="C149" s="49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v>0</v>
      </c>
      <c r="N149" s="7"/>
    </row>
    <row r="150" spans="1:14" ht="15.75" thickBot="1" x14ac:dyDescent="0.3">
      <c r="A150" s="57"/>
      <c r="B150" s="52"/>
      <c r="C150" s="49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v>0</v>
      </c>
      <c r="N150" s="7"/>
    </row>
    <row r="151" spans="1:14" ht="15.75" thickBot="1" x14ac:dyDescent="0.3">
      <c r="A151" s="57"/>
      <c r="B151" s="53"/>
      <c r="C151" s="50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v>0</v>
      </c>
      <c r="N151" s="7"/>
    </row>
    <row r="152" spans="1:14" ht="15.75" thickBot="1" x14ac:dyDescent="0.3">
      <c r="A152" s="57"/>
      <c r="B152" s="51">
        <v>23</v>
      </c>
      <c r="C152" s="48" t="s">
        <v>12</v>
      </c>
      <c r="D152" s="28" t="s">
        <v>1</v>
      </c>
      <c r="E152" s="21">
        <v>0</v>
      </c>
      <c r="F152" s="19">
        <v>163.07</v>
      </c>
      <c r="G152" s="19"/>
      <c r="H152" s="3">
        <v>0</v>
      </c>
      <c r="I152" s="3"/>
      <c r="J152" s="3"/>
      <c r="K152" s="3"/>
      <c r="L152" s="3"/>
      <c r="M152" s="3">
        <v>163.07</v>
      </c>
      <c r="N152" s="7"/>
    </row>
    <row r="153" spans="1:14" ht="15.75" thickBot="1" x14ac:dyDescent="0.3">
      <c r="A153" s="57"/>
      <c r="B153" s="52"/>
      <c r="C153" s="49"/>
      <c r="D153" s="28" t="s">
        <v>40</v>
      </c>
      <c r="E153" s="19"/>
      <c r="F153" s="19"/>
      <c r="G153" s="19"/>
      <c r="H153" s="3"/>
      <c r="I153" s="3"/>
      <c r="J153" s="3"/>
      <c r="K153" s="3"/>
      <c r="L153" s="3"/>
      <c r="M153" s="3">
        <v>0</v>
      </c>
      <c r="N153" s="7"/>
    </row>
    <row r="154" spans="1:14" ht="15.75" thickBot="1" x14ac:dyDescent="0.3">
      <c r="A154" s="57"/>
      <c r="B154" s="52"/>
      <c r="C154" s="49"/>
      <c r="D154" s="28" t="s">
        <v>41</v>
      </c>
      <c r="E154" s="19"/>
      <c r="F154" s="19"/>
      <c r="G154" s="19"/>
      <c r="H154" s="3"/>
      <c r="I154" s="3"/>
      <c r="J154" s="3"/>
      <c r="K154" s="3"/>
      <c r="L154" s="3"/>
      <c r="M154" s="3">
        <v>0</v>
      </c>
      <c r="N154" s="7"/>
    </row>
    <row r="155" spans="1:14" ht="15.75" thickBot="1" x14ac:dyDescent="0.3">
      <c r="A155" s="57"/>
      <c r="B155" s="53"/>
      <c r="C155" s="50"/>
      <c r="D155" s="28" t="s">
        <v>2</v>
      </c>
      <c r="E155" s="19"/>
      <c r="F155" s="19"/>
      <c r="G155" s="19"/>
      <c r="H155" s="20"/>
      <c r="I155" s="20"/>
      <c r="J155" s="20"/>
      <c r="K155" s="20"/>
      <c r="L155" s="20"/>
      <c r="M155" s="3">
        <v>0</v>
      </c>
      <c r="N155" s="7"/>
    </row>
    <row r="156" spans="1:14" ht="15.75" thickBot="1" x14ac:dyDescent="0.3">
      <c r="A156" s="57"/>
      <c r="B156" s="51">
        <v>24</v>
      </c>
      <c r="C156" s="48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v>1430</v>
      </c>
      <c r="N156" s="7"/>
    </row>
    <row r="157" spans="1:14" ht="15.75" thickBot="1" x14ac:dyDescent="0.3">
      <c r="A157" s="57"/>
      <c r="B157" s="52"/>
      <c r="C157" s="49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v>141570</v>
      </c>
      <c r="N157" s="7"/>
    </row>
    <row r="158" spans="1:14" ht="15.75" thickBot="1" x14ac:dyDescent="0.3">
      <c r="A158" s="57"/>
      <c r="B158" s="52"/>
      <c r="C158" s="49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v>0</v>
      </c>
      <c r="N158" s="7"/>
    </row>
    <row r="159" spans="1:14" ht="15.75" thickBot="1" x14ac:dyDescent="0.3">
      <c r="A159" s="57"/>
      <c r="B159" s="53"/>
      <c r="C159" s="50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v>0</v>
      </c>
      <c r="N159" s="7"/>
    </row>
    <row r="160" spans="1:14" ht="15.75" thickBot="1" x14ac:dyDescent="0.3">
      <c r="A160" s="57"/>
      <c r="B160" s="51">
        <v>25</v>
      </c>
      <c r="C160" s="48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v>3043.2837399999999</v>
      </c>
      <c r="N160" s="7"/>
    </row>
    <row r="161" spans="1:14" ht="15.75" thickBot="1" x14ac:dyDescent="0.3">
      <c r="A161" s="57"/>
      <c r="B161" s="52"/>
      <c r="C161" s="49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v>0</v>
      </c>
      <c r="N161" s="7"/>
    </row>
    <row r="162" spans="1:14" ht="15.75" thickBot="1" x14ac:dyDescent="0.3">
      <c r="A162" s="57"/>
      <c r="B162" s="52"/>
      <c r="C162" s="49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v>0</v>
      </c>
      <c r="N162" s="7"/>
    </row>
    <row r="163" spans="1:14" ht="15.75" thickBot="1" x14ac:dyDescent="0.3">
      <c r="A163" s="57"/>
      <c r="B163" s="53"/>
      <c r="C163" s="50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v>0</v>
      </c>
      <c r="N163" s="7"/>
    </row>
    <row r="164" spans="1:14" ht="15.75" thickBot="1" x14ac:dyDescent="0.3">
      <c r="A164" s="57"/>
      <c r="B164" s="51">
        <v>26</v>
      </c>
      <c r="C164" s="48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v>0</v>
      </c>
      <c r="N164" s="7"/>
    </row>
    <row r="165" spans="1:14" ht="15.75" thickBot="1" x14ac:dyDescent="0.3">
      <c r="A165" s="57"/>
      <c r="B165" s="52"/>
      <c r="C165" s="49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v>0</v>
      </c>
      <c r="N165" s="7"/>
    </row>
    <row r="166" spans="1:14" ht="15.75" thickBot="1" x14ac:dyDescent="0.3">
      <c r="A166" s="57"/>
      <c r="B166" s="52"/>
      <c r="C166" s="49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v>0</v>
      </c>
      <c r="N166" s="7"/>
    </row>
    <row r="167" spans="1:14" ht="15.75" thickBot="1" x14ac:dyDescent="0.3">
      <c r="A167" s="57"/>
      <c r="B167" s="53"/>
      <c r="C167" s="50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v>0</v>
      </c>
      <c r="N167" s="7"/>
    </row>
    <row r="168" spans="1:14" ht="15.75" thickBot="1" x14ac:dyDescent="0.3">
      <c r="A168" s="41"/>
      <c r="B168" s="51">
        <v>27</v>
      </c>
      <c r="C168" s="48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v>1891.57906</v>
      </c>
      <c r="N168" s="7"/>
    </row>
    <row r="169" spans="1:14" ht="15.75" thickBot="1" x14ac:dyDescent="0.3">
      <c r="A169" s="41"/>
      <c r="B169" s="52"/>
      <c r="C169" s="49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v>0</v>
      </c>
      <c r="N169" s="7"/>
    </row>
    <row r="170" spans="1:14" ht="15.75" thickBot="1" x14ac:dyDescent="0.3">
      <c r="A170" s="41"/>
      <c r="B170" s="52"/>
      <c r="C170" s="49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v>0</v>
      </c>
      <c r="N170" s="7"/>
    </row>
    <row r="171" spans="1:14" ht="15.75" thickBot="1" x14ac:dyDescent="0.3">
      <c r="A171" s="41"/>
      <c r="B171" s="53"/>
      <c r="C171" s="50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v>0</v>
      </c>
      <c r="N171" s="7"/>
    </row>
    <row r="172" spans="1:14" ht="15.75" thickBot="1" x14ac:dyDescent="0.3">
      <c r="A172" s="41"/>
      <c r="B172" s="51">
        <v>28</v>
      </c>
      <c r="C172" s="48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v>599</v>
      </c>
      <c r="N172" s="7"/>
    </row>
    <row r="173" spans="1:14" ht="15.75" thickBot="1" x14ac:dyDescent="0.3">
      <c r="A173" s="41"/>
      <c r="B173" s="52"/>
      <c r="C173" s="49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v>0</v>
      </c>
      <c r="N173" s="7"/>
    </row>
    <row r="174" spans="1:14" ht="15.75" thickBot="1" x14ac:dyDescent="0.3">
      <c r="A174" s="41"/>
      <c r="B174" s="52"/>
      <c r="C174" s="49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v>0</v>
      </c>
      <c r="N174" s="7"/>
    </row>
    <row r="175" spans="1:14" ht="15.75" thickBot="1" x14ac:dyDescent="0.3">
      <c r="A175" s="41"/>
      <c r="B175" s="53"/>
      <c r="C175" s="50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v>0</v>
      </c>
      <c r="N175" s="7"/>
    </row>
    <row r="176" spans="1:14" ht="15.75" thickBot="1" x14ac:dyDescent="0.3">
      <c r="A176" s="62" t="s">
        <v>39</v>
      </c>
      <c r="B176" s="51">
        <v>1</v>
      </c>
      <c r="C176" s="48" t="s">
        <v>59</v>
      </c>
      <c r="D176" s="28" t="s">
        <v>1</v>
      </c>
      <c r="E176" s="21">
        <v>0</v>
      </c>
      <c r="F176" s="19"/>
      <c r="G176" s="19"/>
      <c r="H176" s="3"/>
      <c r="I176" s="3"/>
      <c r="J176" s="3"/>
      <c r="K176" s="3"/>
      <c r="L176" s="3"/>
      <c r="M176" s="3">
        <v>0</v>
      </c>
      <c r="N176" s="7"/>
    </row>
    <row r="177" spans="1:14" ht="15.75" thickBot="1" x14ac:dyDescent="0.3">
      <c r="A177" s="57"/>
      <c r="B177" s="52"/>
      <c r="C177" s="49"/>
      <c r="D177" s="28" t="s">
        <v>40</v>
      </c>
      <c r="E177" s="21"/>
      <c r="F177" s="19"/>
      <c r="G177" s="19"/>
      <c r="H177" s="3"/>
      <c r="I177" s="3"/>
      <c r="J177" s="3"/>
      <c r="K177" s="3"/>
      <c r="L177" s="3"/>
      <c r="M177" s="3">
        <v>0</v>
      </c>
      <c r="N177" s="7"/>
    </row>
    <row r="178" spans="1:14" ht="15.75" thickBot="1" x14ac:dyDescent="0.3">
      <c r="A178" s="57"/>
      <c r="B178" s="52"/>
      <c r="C178" s="49"/>
      <c r="D178" s="28" t="s">
        <v>41</v>
      </c>
      <c r="E178" s="21"/>
      <c r="F178" s="19"/>
      <c r="G178" s="19"/>
      <c r="H178" s="3"/>
      <c r="I178" s="3"/>
      <c r="J178" s="3"/>
      <c r="K178" s="3"/>
      <c r="L178" s="3"/>
      <c r="M178" s="3">
        <v>0</v>
      </c>
      <c r="N178" s="7"/>
    </row>
    <row r="179" spans="1:14" ht="15.75" thickBot="1" x14ac:dyDescent="0.3">
      <c r="A179" s="57"/>
      <c r="B179" s="53"/>
      <c r="C179" s="50"/>
      <c r="D179" s="28" t="s">
        <v>2</v>
      </c>
      <c r="E179" s="21"/>
      <c r="F179" s="19"/>
      <c r="G179" s="19"/>
      <c r="H179" s="3"/>
      <c r="I179" s="3"/>
      <c r="J179" s="3"/>
      <c r="K179" s="3"/>
      <c r="L179" s="3"/>
      <c r="M179" s="3">
        <v>0</v>
      </c>
      <c r="N179" s="7"/>
    </row>
    <row r="180" spans="1:14" ht="15.75" thickBot="1" x14ac:dyDescent="0.3">
      <c r="A180" s="57"/>
      <c r="B180" s="51">
        <v>2</v>
      </c>
      <c r="C180" s="48" t="s">
        <v>34</v>
      </c>
      <c r="D180" s="28" t="s">
        <v>1</v>
      </c>
      <c r="E180" s="21">
        <v>0</v>
      </c>
      <c r="F180" s="19"/>
      <c r="G180" s="19"/>
      <c r="H180" s="3"/>
      <c r="I180" s="3"/>
      <c r="J180" s="3"/>
      <c r="K180" s="3"/>
      <c r="L180" s="3"/>
      <c r="M180" s="3">
        <v>0</v>
      </c>
      <c r="N180" s="26"/>
    </row>
    <row r="181" spans="1:14" ht="15.75" thickBot="1" x14ac:dyDescent="0.3">
      <c r="A181" s="57"/>
      <c r="B181" s="52"/>
      <c r="C181" s="49"/>
      <c r="D181" s="28" t="s">
        <v>40</v>
      </c>
      <c r="E181" s="21">
        <v>0</v>
      </c>
      <c r="F181" s="19"/>
      <c r="G181" s="19"/>
      <c r="H181" s="3"/>
      <c r="I181" s="3"/>
      <c r="J181" s="3"/>
      <c r="K181" s="3"/>
      <c r="L181" s="3"/>
      <c r="M181" s="3">
        <v>0</v>
      </c>
      <c r="N181" s="7"/>
    </row>
    <row r="182" spans="1:14" ht="15.75" thickBot="1" x14ac:dyDescent="0.3">
      <c r="A182" s="57"/>
      <c r="B182" s="52"/>
      <c r="C182" s="49"/>
      <c r="D182" s="28" t="s">
        <v>41</v>
      </c>
      <c r="E182" s="21"/>
      <c r="F182" s="19"/>
      <c r="G182" s="19"/>
      <c r="H182" s="3"/>
      <c r="I182" s="3"/>
      <c r="J182" s="3"/>
      <c r="K182" s="3"/>
      <c r="L182" s="3"/>
      <c r="M182" s="3">
        <v>0</v>
      </c>
      <c r="N182" s="26"/>
    </row>
    <row r="183" spans="1:14" ht="15.75" thickBot="1" x14ac:dyDescent="0.3">
      <c r="A183" s="57"/>
      <c r="B183" s="53"/>
      <c r="C183" s="50"/>
      <c r="D183" s="28" t="s">
        <v>2</v>
      </c>
      <c r="E183" s="21"/>
      <c r="F183" s="19"/>
      <c r="G183" s="19"/>
      <c r="H183" s="3"/>
      <c r="I183" s="3"/>
      <c r="J183" s="3"/>
      <c r="K183" s="3"/>
      <c r="L183" s="3"/>
      <c r="M183" s="3">
        <v>0</v>
      </c>
      <c r="N183" s="7"/>
    </row>
    <row r="184" spans="1:14" ht="15.75" thickBot="1" x14ac:dyDescent="0.3">
      <c r="A184" s="57"/>
      <c r="B184" s="51">
        <v>3</v>
      </c>
      <c r="C184" s="48" t="s">
        <v>33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v>0</v>
      </c>
      <c r="N184" s="7"/>
    </row>
    <row r="185" spans="1:14" ht="15.75" thickBot="1" x14ac:dyDescent="0.3">
      <c r="A185" s="57"/>
      <c r="B185" s="52"/>
      <c r="C185" s="49"/>
      <c r="D185" s="28" t="s">
        <v>40</v>
      </c>
      <c r="E185" s="21">
        <v>0</v>
      </c>
      <c r="F185" s="19"/>
      <c r="G185" s="19"/>
      <c r="H185" s="3"/>
      <c r="I185" s="3"/>
      <c r="J185" s="3"/>
      <c r="K185" s="3"/>
      <c r="L185" s="3"/>
      <c r="M185" s="3">
        <v>0</v>
      </c>
      <c r="N185" s="7"/>
    </row>
    <row r="186" spans="1:14" ht="15.75" thickBot="1" x14ac:dyDescent="0.3">
      <c r="A186" s="57"/>
      <c r="B186" s="52"/>
      <c r="C186" s="49"/>
      <c r="D186" s="28" t="s">
        <v>41</v>
      </c>
      <c r="E186" s="29"/>
      <c r="F186" s="19"/>
      <c r="G186" s="19"/>
      <c r="H186" s="3"/>
      <c r="I186" s="3"/>
      <c r="J186" s="3"/>
      <c r="K186" s="3"/>
      <c r="L186" s="3"/>
      <c r="M186" s="3">
        <v>0</v>
      </c>
      <c r="N186" s="7"/>
    </row>
    <row r="187" spans="1:14" ht="15.75" thickBot="1" x14ac:dyDescent="0.3">
      <c r="A187" s="57"/>
      <c r="B187" s="53"/>
      <c r="C187" s="50"/>
      <c r="D187" s="28" t="s">
        <v>2</v>
      </c>
      <c r="E187" s="19"/>
      <c r="F187" s="19"/>
      <c r="G187" s="19"/>
      <c r="H187" s="3"/>
      <c r="I187" s="3"/>
      <c r="J187" s="3"/>
      <c r="K187" s="3"/>
      <c r="L187" s="3"/>
      <c r="M187" s="3">
        <v>0</v>
      </c>
      <c r="N187" s="7"/>
    </row>
    <row r="188" spans="1:14" ht="15.75" thickBot="1" x14ac:dyDescent="0.3">
      <c r="A188" s="57"/>
      <c r="B188" s="51">
        <v>4</v>
      </c>
      <c r="C188" s="48" t="s">
        <v>38</v>
      </c>
      <c r="D188" s="28" t="s">
        <v>1</v>
      </c>
      <c r="E188" s="19"/>
      <c r="F188" s="19"/>
      <c r="G188" s="19"/>
      <c r="H188" s="3"/>
      <c r="I188" s="3"/>
      <c r="J188" s="3"/>
      <c r="K188" s="3"/>
      <c r="L188" s="3">
        <v>910</v>
      </c>
      <c r="M188" s="3">
        <v>910</v>
      </c>
      <c r="N188" s="7"/>
    </row>
    <row r="189" spans="1:14" ht="15.75" thickBot="1" x14ac:dyDescent="0.3">
      <c r="A189" s="57"/>
      <c r="B189" s="52"/>
      <c r="C189" s="49"/>
      <c r="D189" s="28" t="s">
        <v>40</v>
      </c>
      <c r="E189" s="19"/>
      <c r="F189" s="19"/>
      <c r="G189" s="19"/>
      <c r="H189" s="3"/>
      <c r="I189" s="3"/>
      <c r="J189" s="3"/>
      <c r="K189" s="3"/>
      <c r="L189" s="3">
        <v>90090</v>
      </c>
      <c r="M189" s="3">
        <v>90090</v>
      </c>
      <c r="N189" s="7"/>
    </row>
    <row r="190" spans="1:14" ht="15.75" thickBot="1" x14ac:dyDescent="0.3">
      <c r="A190" s="57"/>
      <c r="B190" s="52"/>
      <c r="C190" s="49"/>
      <c r="D190" s="28" t="s">
        <v>41</v>
      </c>
      <c r="E190" s="19"/>
      <c r="F190" s="19"/>
      <c r="G190" s="19"/>
      <c r="H190" s="3"/>
      <c r="I190" s="3"/>
      <c r="J190" s="3"/>
      <c r="K190" s="3"/>
      <c r="L190" s="3"/>
      <c r="M190" s="3">
        <v>0</v>
      </c>
      <c r="N190" s="7"/>
    </row>
    <row r="191" spans="1:14" ht="15.75" thickBot="1" x14ac:dyDescent="0.3">
      <c r="A191" s="57"/>
      <c r="B191" s="53"/>
      <c r="C191" s="50"/>
      <c r="D191" s="28" t="s">
        <v>2</v>
      </c>
      <c r="E191" s="19"/>
      <c r="F191" s="19"/>
      <c r="G191" s="19"/>
      <c r="H191" s="3"/>
      <c r="I191" s="3"/>
      <c r="J191" s="3"/>
      <c r="K191" s="3"/>
      <c r="L191" s="3"/>
      <c r="M191" s="3">
        <v>0</v>
      </c>
      <c r="N191" s="7"/>
    </row>
    <row r="192" spans="1:14" ht="15.75" thickBot="1" x14ac:dyDescent="0.3">
      <c r="A192" s="62" t="s">
        <v>49</v>
      </c>
      <c r="B192" s="51">
        <v>1</v>
      </c>
      <c r="C192" s="48" t="s">
        <v>19</v>
      </c>
      <c r="D192" s="28" t="s">
        <v>1</v>
      </c>
      <c r="E192" s="19"/>
      <c r="F192" s="19"/>
      <c r="G192" s="19"/>
      <c r="H192" s="3">
        <v>0</v>
      </c>
      <c r="I192" s="3"/>
      <c r="J192" s="3"/>
      <c r="K192" s="3"/>
      <c r="L192" s="3"/>
      <c r="M192" s="3">
        <v>0</v>
      </c>
      <c r="N192" s="7"/>
    </row>
    <row r="193" spans="1:14" ht="15.75" thickBot="1" x14ac:dyDescent="0.3">
      <c r="A193" s="57"/>
      <c r="B193" s="52"/>
      <c r="C193" s="49"/>
      <c r="D193" s="28" t="s">
        <v>40</v>
      </c>
      <c r="E193" s="19"/>
      <c r="F193" s="19"/>
      <c r="G193" s="19"/>
      <c r="H193" s="3">
        <v>0</v>
      </c>
      <c r="I193" s="3"/>
      <c r="J193" s="3"/>
      <c r="K193" s="3"/>
      <c r="L193" s="3"/>
      <c r="M193" s="3">
        <v>0</v>
      </c>
      <c r="N193" s="7"/>
    </row>
    <row r="194" spans="1:14" ht="15.75" thickBot="1" x14ac:dyDescent="0.3">
      <c r="A194" s="57"/>
      <c r="B194" s="52"/>
      <c r="C194" s="49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v>0</v>
      </c>
      <c r="N194" s="7"/>
    </row>
    <row r="195" spans="1:14" ht="15.75" thickBot="1" x14ac:dyDescent="0.3">
      <c r="A195" s="58"/>
      <c r="B195" s="53"/>
      <c r="C195" s="50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v>0</v>
      </c>
      <c r="N195" s="7"/>
    </row>
    <row r="196" spans="1:14" ht="15.75" thickBot="1" x14ac:dyDescent="0.3">
      <c r="A196" s="62" t="s">
        <v>3</v>
      </c>
      <c r="B196" s="51">
        <v>1</v>
      </c>
      <c r="C196" s="63" t="s">
        <v>13</v>
      </c>
      <c r="D196" s="28" t="s">
        <v>1</v>
      </c>
      <c r="E196" s="19">
        <v>0</v>
      </c>
      <c r="F196" s="19"/>
      <c r="G196" s="19">
        <v>0</v>
      </c>
      <c r="H196" s="3"/>
      <c r="I196" s="3"/>
      <c r="J196" s="3"/>
      <c r="K196" s="3"/>
      <c r="L196" s="3"/>
      <c r="M196" s="3">
        <v>0</v>
      </c>
      <c r="N196" s="7"/>
    </row>
    <row r="197" spans="1:14" ht="15.75" thickBot="1" x14ac:dyDescent="0.3">
      <c r="A197" s="57"/>
      <c r="B197" s="52"/>
      <c r="C197" s="64"/>
      <c r="D197" s="28" t="s">
        <v>40</v>
      </c>
      <c r="E197" s="19"/>
      <c r="F197" s="21"/>
      <c r="G197" s="21"/>
      <c r="H197" s="20"/>
      <c r="I197" s="20"/>
      <c r="J197" s="20"/>
      <c r="K197" s="3"/>
      <c r="L197" s="3"/>
      <c r="M197" s="3">
        <v>0</v>
      </c>
      <c r="N197" s="7"/>
    </row>
    <row r="198" spans="1:14" ht="15.75" thickBot="1" x14ac:dyDescent="0.3">
      <c r="A198" s="57"/>
      <c r="B198" s="52"/>
      <c r="C198" s="64"/>
      <c r="D198" s="28" t="s">
        <v>41</v>
      </c>
      <c r="E198" s="19"/>
      <c r="F198" s="21"/>
      <c r="G198" s="21"/>
      <c r="H198" s="20"/>
      <c r="I198" s="20"/>
      <c r="J198" s="20"/>
      <c r="K198" s="3"/>
      <c r="L198" s="3"/>
      <c r="M198" s="3">
        <v>0</v>
      </c>
      <c r="N198" s="7"/>
    </row>
    <row r="199" spans="1:14" ht="15.75" thickBot="1" x14ac:dyDescent="0.3">
      <c r="A199" s="57"/>
      <c r="B199" s="53"/>
      <c r="C199" s="65"/>
      <c r="D199" s="28" t="s">
        <v>2</v>
      </c>
      <c r="E199" s="21"/>
      <c r="F199" s="21"/>
      <c r="G199" s="21"/>
      <c r="H199" s="20"/>
      <c r="I199" s="20"/>
      <c r="J199" s="20"/>
      <c r="K199" s="3"/>
      <c r="L199" s="3"/>
      <c r="M199" s="3">
        <v>0</v>
      </c>
      <c r="N199" s="7"/>
    </row>
    <row r="200" spans="1:14" ht="15.75" thickBot="1" x14ac:dyDescent="0.3">
      <c r="A200" s="57"/>
      <c r="B200" s="54">
        <v>2</v>
      </c>
      <c r="C200" s="63" t="s">
        <v>14</v>
      </c>
      <c r="D200" s="28" t="s">
        <v>1</v>
      </c>
      <c r="E200" s="19">
        <v>41.667200000000001</v>
      </c>
      <c r="F200" s="19">
        <v>336</v>
      </c>
      <c r="G200" s="19">
        <v>0</v>
      </c>
      <c r="H200" s="3">
        <v>0</v>
      </c>
      <c r="I200" s="3">
        <v>1200</v>
      </c>
      <c r="J200" s="3">
        <v>1200</v>
      </c>
      <c r="K200" s="3">
        <v>1200</v>
      </c>
      <c r="L200" s="3">
        <v>3600</v>
      </c>
      <c r="M200" s="3">
        <v>7577.6671999999999</v>
      </c>
      <c r="N200" s="7"/>
    </row>
    <row r="201" spans="1:14" ht="15.75" thickBot="1" x14ac:dyDescent="0.3">
      <c r="A201" s="57"/>
      <c r="B201" s="55"/>
      <c r="C201" s="64"/>
      <c r="D201" s="28" t="s">
        <v>40</v>
      </c>
      <c r="E201" s="19"/>
      <c r="F201" s="21"/>
      <c r="G201" s="21"/>
      <c r="H201" s="20"/>
      <c r="I201" s="20"/>
      <c r="J201" s="20"/>
      <c r="K201" s="3"/>
      <c r="L201" s="3"/>
      <c r="M201" s="3">
        <v>0</v>
      </c>
      <c r="N201" s="7"/>
    </row>
    <row r="202" spans="1:14" ht="15.75" thickBot="1" x14ac:dyDescent="0.3">
      <c r="A202" s="57"/>
      <c r="B202" s="55"/>
      <c r="C202" s="64"/>
      <c r="D202" s="28" t="s">
        <v>41</v>
      </c>
      <c r="E202" s="19"/>
      <c r="F202" s="21"/>
      <c r="G202" s="21"/>
      <c r="H202" s="20"/>
      <c r="I202" s="20"/>
      <c r="J202" s="20"/>
      <c r="K202" s="3"/>
      <c r="L202" s="3"/>
      <c r="M202" s="3">
        <v>0</v>
      </c>
      <c r="N202" s="7"/>
    </row>
    <row r="203" spans="1:14" ht="15.75" thickBot="1" x14ac:dyDescent="0.3">
      <c r="A203" s="57"/>
      <c r="B203" s="56"/>
      <c r="C203" s="65"/>
      <c r="D203" s="28" t="s">
        <v>2</v>
      </c>
      <c r="E203" s="21"/>
      <c r="F203" s="21"/>
      <c r="G203" s="21"/>
      <c r="H203" s="20"/>
      <c r="I203" s="20"/>
      <c r="J203" s="20"/>
      <c r="K203" s="3"/>
      <c r="L203" s="3"/>
      <c r="M203" s="3">
        <v>0</v>
      </c>
      <c r="N203" s="7"/>
    </row>
    <row r="204" spans="1:14" ht="15.75" thickBot="1" x14ac:dyDescent="0.3">
      <c r="A204" s="57"/>
      <c r="B204" s="51">
        <v>3</v>
      </c>
      <c r="C204" s="63" t="s">
        <v>71</v>
      </c>
      <c r="D204" s="28" t="s">
        <v>1</v>
      </c>
      <c r="E204" s="19"/>
      <c r="F204" s="19">
        <v>1600</v>
      </c>
      <c r="G204" s="19"/>
      <c r="H204" s="3"/>
      <c r="I204" s="3"/>
      <c r="J204" s="3"/>
      <c r="K204" s="3"/>
      <c r="L204" s="3"/>
      <c r="M204" s="3">
        <v>1600</v>
      </c>
      <c r="N204" s="7"/>
    </row>
    <row r="205" spans="1:14" ht="15.75" thickBot="1" x14ac:dyDescent="0.3">
      <c r="A205" s="57"/>
      <c r="B205" s="52"/>
      <c r="C205" s="64"/>
      <c r="D205" s="28" t="s">
        <v>40</v>
      </c>
      <c r="E205" s="19"/>
      <c r="F205" s="21"/>
      <c r="G205" s="21"/>
      <c r="H205" s="20"/>
      <c r="I205" s="20"/>
      <c r="J205" s="20"/>
      <c r="K205" s="3"/>
      <c r="L205" s="3"/>
      <c r="M205" s="3">
        <v>0</v>
      </c>
      <c r="N205" s="7"/>
    </row>
    <row r="206" spans="1:14" ht="15.75" thickBot="1" x14ac:dyDescent="0.3">
      <c r="A206" s="57"/>
      <c r="B206" s="52"/>
      <c r="C206" s="64"/>
      <c r="D206" s="28" t="s">
        <v>41</v>
      </c>
      <c r="E206" s="19"/>
      <c r="F206" s="21"/>
      <c r="G206" s="21"/>
      <c r="H206" s="20"/>
      <c r="I206" s="20"/>
      <c r="J206" s="20"/>
      <c r="K206" s="3"/>
      <c r="L206" s="3"/>
      <c r="M206" s="3">
        <v>0</v>
      </c>
      <c r="N206" s="7"/>
    </row>
    <row r="207" spans="1:14" ht="15.75" thickBot="1" x14ac:dyDescent="0.3">
      <c r="A207" s="57"/>
      <c r="B207" s="53"/>
      <c r="C207" s="65"/>
      <c r="D207" s="28" t="s">
        <v>2</v>
      </c>
      <c r="E207" s="21"/>
      <c r="F207" s="21"/>
      <c r="G207" s="21"/>
      <c r="H207" s="20"/>
      <c r="I207" s="20"/>
      <c r="J207" s="20"/>
      <c r="K207" s="3"/>
      <c r="L207" s="3"/>
      <c r="M207" s="3">
        <v>0</v>
      </c>
      <c r="N207" s="7"/>
    </row>
    <row r="208" spans="1:14" ht="15.75" thickBot="1" x14ac:dyDescent="0.3">
      <c r="A208" s="62" t="s">
        <v>20</v>
      </c>
      <c r="B208" s="51">
        <v>1</v>
      </c>
      <c r="C208" s="48" t="s">
        <v>61</v>
      </c>
      <c r="D208" s="28" t="s">
        <v>1</v>
      </c>
      <c r="E208" s="19"/>
      <c r="F208" s="19"/>
      <c r="G208" s="19">
        <v>0</v>
      </c>
      <c r="H208" s="3">
        <v>0</v>
      </c>
      <c r="I208" s="3">
        <v>100</v>
      </c>
      <c r="J208" s="3">
        <v>100</v>
      </c>
      <c r="K208" s="3">
        <v>100</v>
      </c>
      <c r="L208" s="3">
        <v>300</v>
      </c>
      <c r="M208" s="3">
        <v>600</v>
      </c>
      <c r="N208" s="7"/>
    </row>
    <row r="209" spans="1:14" ht="15.75" thickBot="1" x14ac:dyDescent="0.3">
      <c r="A209" s="57"/>
      <c r="B209" s="52"/>
      <c r="C209" s="49"/>
      <c r="D209" s="28" t="s">
        <v>40</v>
      </c>
      <c r="E209" s="21"/>
      <c r="F209" s="21"/>
      <c r="G209" s="21"/>
      <c r="H209" s="20"/>
      <c r="I209" s="20"/>
      <c r="J209" s="20"/>
      <c r="K209" s="20"/>
      <c r="L209" s="20"/>
      <c r="M209" s="3">
        <v>0</v>
      </c>
      <c r="N209" s="7"/>
    </row>
    <row r="210" spans="1:14" ht="15.75" thickBot="1" x14ac:dyDescent="0.3">
      <c r="A210" s="57"/>
      <c r="B210" s="52"/>
      <c r="C210" s="49"/>
      <c r="D210" s="28" t="s">
        <v>41</v>
      </c>
      <c r="E210" s="21"/>
      <c r="F210" s="21"/>
      <c r="G210" s="21"/>
      <c r="H210" s="20"/>
      <c r="I210" s="20"/>
      <c r="J210" s="20"/>
      <c r="K210" s="20"/>
      <c r="L210" s="20"/>
      <c r="M210" s="3">
        <v>0</v>
      </c>
      <c r="N210" s="7"/>
    </row>
    <row r="211" spans="1:14" ht="15.75" thickBot="1" x14ac:dyDescent="0.3">
      <c r="A211" s="57"/>
      <c r="B211" s="53"/>
      <c r="C211" s="50"/>
      <c r="D211" s="28" t="s">
        <v>2</v>
      </c>
      <c r="E211" s="21"/>
      <c r="F211" s="21"/>
      <c r="G211" s="21"/>
      <c r="H211" s="20"/>
      <c r="I211" s="20"/>
      <c r="J211" s="20"/>
      <c r="K211" s="20"/>
      <c r="L211" s="20"/>
      <c r="M211" s="3">
        <v>0</v>
      </c>
      <c r="N211" s="7"/>
    </row>
    <row r="212" spans="1:14" ht="15.75" thickBot="1" x14ac:dyDescent="0.3">
      <c r="A212" s="57"/>
      <c r="B212" s="51">
        <v>2</v>
      </c>
      <c r="C212" s="48" t="s">
        <v>22</v>
      </c>
      <c r="D212" s="28" t="s">
        <v>1</v>
      </c>
      <c r="E212" s="19">
        <v>0</v>
      </c>
      <c r="F212" s="19">
        <v>0</v>
      </c>
      <c r="G212" s="19">
        <v>0</v>
      </c>
      <c r="H212" s="3">
        <v>0</v>
      </c>
      <c r="I212" s="3">
        <v>100</v>
      </c>
      <c r="J212" s="3"/>
      <c r="K212" s="3"/>
      <c r="L212" s="3"/>
      <c r="M212" s="3">
        <v>100</v>
      </c>
      <c r="N212" s="7"/>
    </row>
    <row r="213" spans="1:14" ht="15.75" thickBot="1" x14ac:dyDescent="0.3">
      <c r="A213" s="57"/>
      <c r="B213" s="52"/>
      <c r="C213" s="49"/>
      <c r="D213" s="28" t="s">
        <v>40</v>
      </c>
      <c r="E213" s="21"/>
      <c r="F213" s="21"/>
      <c r="G213" s="21"/>
      <c r="H213" s="20"/>
      <c r="I213" s="20"/>
      <c r="J213" s="20"/>
      <c r="K213" s="20"/>
      <c r="L213" s="20"/>
      <c r="M213" s="3">
        <v>0</v>
      </c>
      <c r="N213" s="7"/>
    </row>
    <row r="214" spans="1:14" ht="15.75" thickBot="1" x14ac:dyDescent="0.3">
      <c r="A214" s="57"/>
      <c r="B214" s="52"/>
      <c r="C214" s="49"/>
      <c r="D214" s="28" t="s">
        <v>41</v>
      </c>
      <c r="E214" s="21"/>
      <c r="F214" s="21"/>
      <c r="G214" s="21"/>
      <c r="H214" s="20"/>
      <c r="I214" s="20"/>
      <c r="J214" s="20"/>
      <c r="K214" s="20"/>
      <c r="L214" s="20"/>
      <c r="M214" s="3">
        <v>0</v>
      </c>
      <c r="N214" s="7"/>
    </row>
    <row r="215" spans="1:14" ht="15.75" thickBot="1" x14ac:dyDescent="0.3">
      <c r="A215" s="57"/>
      <c r="B215" s="53"/>
      <c r="C215" s="49"/>
      <c r="D215" s="28" t="s">
        <v>2</v>
      </c>
      <c r="E215" s="21"/>
      <c r="F215" s="21"/>
      <c r="G215" s="21"/>
      <c r="H215" s="20"/>
      <c r="I215" s="20"/>
      <c r="J215" s="20"/>
      <c r="K215" s="20"/>
      <c r="L215" s="20"/>
      <c r="M215" s="3">
        <v>0</v>
      </c>
      <c r="N215" s="7"/>
    </row>
    <row r="216" spans="1:14" ht="15.75" thickBot="1" x14ac:dyDescent="0.3">
      <c r="A216" s="42"/>
      <c r="B216" s="45"/>
      <c r="C216" s="66" t="s">
        <v>74</v>
      </c>
      <c r="D216" s="28" t="s">
        <v>1</v>
      </c>
      <c r="E216" s="19"/>
      <c r="F216" s="19">
        <v>0</v>
      </c>
      <c r="G216" s="21"/>
      <c r="H216" s="20"/>
      <c r="I216" s="20"/>
      <c r="J216" s="20"/>
      <c r="K216" s="20"/>
      <c r="L216" s="20"/>
      <c r="M216" s="19">
        <v>0</v>
      </c>
      <c r="N216" s="7"/>
    </row>
    <row r="217" spans="1:14" ht="15.75" thickBot="1" x14ac:dyDescent="0.3">
      <c r="A217" s="42"/>
      <c r="B217" s="45"/>
      <c r="C217" s="66"/>
      <c r="D217" s="28" t="s">
        <v>40</v>
      </c>
      <c r="E217" s="21"/>
      <c r="F217" s="21"/>
      <c r="G217" s="21"/>
      <c r="H217" s="20"/>
      <c r="I217" s="20"/>
      <c r="J217" s="20"/>
      <c r="K217" s="20"/>
      <c r="L217" s="20"/>
      <c r="M217" s="3"/>
      <c r="N217" s="7"/>
    </row>
    <row r="218" spans="1:14" ht="15.75" thickBot="1" x14ac:dyDescent="0.3">
      <c r="A218" s="42"/>
      <c r="B218" s="45"/>
      <c r="C218" s="66"/>
      <c r="D218" s="28" t="s">
        <v>41</v>
      </c>
      <c r="E218" s="21"/>
      <c r="F218" s="21"/>
      <c r="G218" s="21"/>
      <c r="H218" s="20"/>
      <c r="I218" s="20"/>
      <c r="J218" s="20"/>
      <c r="K218" s="20"/>
      <c r="L218" s="20"/>
      <c r="M218" s="3"/>
      <c r="N218" s="7"/>
    </row>
    <row r="219" spans="1:14" ht="15.75" thickBot="1" x14ac:dyDescent="0.3">
      <c r="A219" s="42"/>
      <c r="B219" s="45"/>
      <c r="C219" s="66"/>
      <c r="D219" s="28" t="s">
        <v>2</v>
      </c>
      <c r="E219" s="21"/>
      <c r="F219" s="21"/>
      <c r="G219" s="21"/>
      <c r="H219" s="20"/>
      <c r="I219" s="20"/>
      <c r="J219" s="20"/>
      <c r="K219" s="20"/>
      <c r="L219" s="20"/>
      <c r="M219" s="3"/>
      <c r="N219" s="7"/>
    </row>
    <row r="220" spans="1:14" ht="15.75" thickBot="1" x14ac:dyDescent="0.3">
      <c r="A220" s="44"/>
      <c r="B220" s="45"/>
      <c r="C220" s="67" t="s">
        <v>76</v>
      </c>
      <c r="D220" s="28" t="s">
        <v>1</v>
      </c>
      <c r="E220" s="19"/>
      <c r="F220" s="19">
        <v>0</v>
      </c>
      <c r="G220" s="21"/>
      <c r="H220" s="20"/>
      <c r="I220" s="20"/>
      <c r="J220" s="20"/>
      <c r="K220" s="20"/>
      <c r="L220" s="20"/>
      <c r="M220" s="19">
        <v>0</v>
      </c>
      <c r="N220" s="7"/>
    </row>
    <row r="221" spans="1:14" ht="15.75" thickBot="1" x14ac:dyDescent="0.3">
      <c r="A221" s="44"/>
      <c r="B221" s="45"/>
      <c r="C221" s="68"/>
      <c r="D221" s="28" t="s">
        <v>40</v>
      </c>
      <c r="E221" s="21"/>
      <c r="F221" s="21"/>
      <c r="G221" s="21"/>
      <c r="H221" s="20"/>
      <c r="I221" s="20"/>
      <c r="J221" s="20"/>
      <c r="K221" s="20"/>
      <c r="L221" s="20"/>
      <c r="M221" s="3"/>
      <c r="N221" s="7"/>
    </row>
    <row r="222" spans="1:14" ht="15.75" thickBot="1" x14ac:dyDescent="0.3">
      <c r="A222" s="44"/>
      <c r="B222" s="45"/>
      <c r="C222" s="68"/>
      <c r="D222" s="28" t="s">
        <v>41</v>
      </c>
      <c r="E222" s="21"/>
      <c r="F222" s="21"/>
      <c r="G222" s="21"/>
      <c r="H222" s="20"/>
      <c r="I222" s="20"/>
      <c r="J222" s="20"/>
      <c r="K222" s="20"/>
      <c r="L222" s="20"/>
      <c r="M222" s="3"/>
      <c r="N222" s="7"/>
    </row>
    <row r="223" spans="1:14" ht="15.75" thickBot="1" x14ac:dyDescent="0.3">
      <c r="A223" s="44"/>
      <c r="B223" s="45"/>
      <c r="C223" s="69"/>
      <c r="D223" s="28" t="s">
        <v>2</v>
      </c>
      <c r="E223" s="21"/>
      <c r="F223" s="21"/>
      <c r="G223" s="21"/>
      <c r="H223" s="20"/>
      <c r="I223" s="20"/>
      <c r="J223" s="20"/>
      <c r="K223" s="20"/>
      <c r="L223" s="20"/>
      <c r="M223" s="3"/>
      <c r="N223" s="7"/>
    </row>
    <row r="224" spans="1:14" ht="15.75" thickBot="1" x14ac:dyDescent="0.3">
      <c r="A224" s="44"/>
      <c r="B224" s="45"/>
      <c r="C224" s="66" t="s">
        <v>75</v>
      </c>
      <c r="D224" s="28" t="s">
        <v>1</v>
      </c>
      <c r="E224" s="19"/>
      <c r="F224" s="19">
        <v>0</v>
      </c>
      <c r="G224" s="21"/>
      <c r="H224" s="20"/>
      <c r="I224" s="20"/>
      <c r="J224" s="20"/>
      <c r="K224" s="20"/>
      <c r="L224" s="20"/>
      <c r="M224" s="19">
        <v>0</v>
      </c>
      <c r="N224" s="7"/>
    </row>
    <row r="225" spans="1:14" ht="15.75" thickBot="1" x14ac:dyDescent="0.3">
      <c r="A225" s="44"/>
      <c r="B225" s="45"/>
      <c r="C225" s="66"/>
      <c r="D225" s="28" t="s">
        <v>40</v>
      </c>
      <c r="E225" s="21"/>
      <c r="F225" s="21"/>
      <c r="G225" s="21"/>
      <c r="H225" s="20"/>
      <c r="I225" s="20"/>
      <c r="J225" s="20"/>
      <c r="K225" s="20"/>
      <c r="L225" s="20"/>
      <c r="M225" s="3"/>
      <c r="N225" s="7"/>
    </row>
    <row r="226" spans="1:14" ht="15.75" thickBot="1" x14ac:dyDescent="0.3">
      <c r="A226" s="44"/>
      <c r="B226" s="45"/>
      <c r="C226" s="66"/>
      <c r="D226" s="28" t="s">
        <v>41</v>
      </c>
      <c r="E226" s="21"/>
      <c r="F226" s="21"/>
      <c r="G226" s="21"/>
      <c r="H226" s="20"/>
      <c r="I226" s="20"/>
      <c r="J226" s="20"/>
      <c r="K226" s="20"/>
      <c r="L226" s="20"/>
      <c r="M226" s="3"/>
      <c r="N226" s="7"/>
    </row>
    <row r="227" spans="1:14" ht="15.75" thickBot="1" x14ac:dyDescent="0.3">
      <c r="A227" s="44"/>
      <c r="B227" s="45"/>
      <c r="C227" s="66"/>
      <c r="D227" s="28" t="s">
        <v>2</v>
      </c>
      <c r="E227" s="21"/>
      <c r="F227" s="21"/>
      <c r="G227" s="21"/>
      <c r="H227" s="20"/>
      <c r="I227" s="20"/>
      <c r="J227" s="20"/>
      <c r="K227" s="20"/>
      <c r="L227" s="20"/>
      <c r="M227" s="3"/>
      <c r="N227" s="7"/>
    </row>
    <row r="228" spans="1:14" ht="15.75" thickBot="1" x14ac:dyDescent="0.3">
      <c r="A228" s="4"/>
      <c r="B228" s="5"/>
      <c r="C228" s="60" t="s">
        <v>5</v>
      </c>
      <c r="D228" s="30" t="s">
        <v>6</v>
      </c>
      <c r="E228" s="39">
        <v>29682.69455</v>
      </c>
      <c r="F228" s="31">
        <v>22495.18721</v>
      </c>
      <c r="G228" s="31">
        <v>200</v>
      </c>
      <c r="H228" s="16">
        <v>200</v>
      </c>
      <c r="I228" s="16">
        <v>159400</v>
      </c>
      <c r="J228" s="16">
        <v>442350</v>
      </c>
      <c r="K228" s="16">
        <v>404300</v>
      </c>
      <c r="L228" s="16">
        <v>656900</v>
      </c>
      <c r="M228" s="3">
        <v>1715527.88176</v>
      </c>
      <c r="N228" s="9"/>
    </row>
    <row r="229" spans="1:14" ht="15.75" thickBot="1" x14ac:dyDescent="0.3">
      <c r="A229" s="4"/>
      <c r="B229" s="5"/>
      <c r="C229" s="60"/>
      <c r="D229" s="30" t="s">
        <v>1</v>
      </c>
      <c r="E229" s="32">
        <v>18436.008809999999</v>
      </c>
      <c r="F229" s="32">
        <v>4936</v>
      </c>
      <c r="G229" s="19">
        <v>200</v>
      </c>
      <c r="H229" s="6">
        <v>200</v>
      </c>
      <c r="I229" s="6">
        <v>5640</v>
      </c>
      <c r="J229" s="6">
        <v>7854</v>
      </c>
      <c r="K229" s="6">
        <v>7500</v>
      </c>
      <c r="L229" s="6">
        <v>19440</v>
      </c>
      <c r="M229" s="3">
        <v>64206.008809999999</v>
      </c>
      <c r="N229" s="9"/>
    </row>
    <row r="230" spans="1:14" ht="15.75" thickBot="1" x14ac:dyDescent="0.3">
      <c r="A230" s="4"/>
      <c r="B230" s="5"/>
      <c r="C230" s="60"/>
      <c r="D230" s="28" t="s">
        <v>40</v>
      </c>
      <c r="E230" s="43">
        <v>11246.68</v>
      </c>
      <c r="F230" s="32">
        <v>17559.18721</v>
      </c>
      <c r="G230" s="19">
        <v>0</v>
      </c>
      <c r="H230" s="6">
        <v>0</v>
      </c>
      <c r="I230" s="6">
        <v>153760</v>
      </c>
      <c r="J230" s="6">
        <v>434496</v>
      </c>
      <c r="K230" s="6">
        <v>396800</v>
      </c>
      <c r="L230" s="6">
        <v>637460</v>
      </c>
      <c r="M230" s="3">
        <v>1651321.87295</v>
      </c>
      <c r="N230" s="7"/>
    </row>
    <row r="231" spans="1:14" ht="15.75" thickBot="1" x14ac:dyDescent="0.3">
      <c r="A231" s="4"/>
      <c r="B231" s="5"/>
      <c r="C231" s="60"/>
      <c r="D231" s="28" t="s">
        <v>41</v>
      </c>
      <c r="E231" s="38"/>
      <c r="F231" s="32"/>
      <c r="G231" s="32"/>
      <c r="H231" s="6"/>
      <c r="I231" s="6"/>
      <c r="J231" s="6"/>
      <c r="K231" s="6"/>
      <c r="L231" s="6"/>
      <c r="M231" s="3">
        <v>0</v>
      </c>
      <c r="N231" s="7"/>
    </row>
    <row r="232" spans="1:14" ht="15.75" thickBot="1" x14ac:dyDescent="0.3">
      <c r="A232" s="4"/>
      <c r="B232" s="5"/>
      <c r="C232" s="61"/>
      <c r="D232" s="36" t="s">
        <v>2</v>
      </c>
      <c r="E232" s="40"/>
      <c r="F232" s="37"/>
      <c r="G232" s="33"/>
      <c r="H232" s="15"/>
      <c r="I232" s="15"/>
      <c r="J232" s="15"/>
      <c r="K232" s="15"/>
      <c r="L232" s="15"/>
      <c r="M232" s="3">
        <v>0</v>
      </c>
      <c r="N232" s="7"/>
    </row>
    <row r="233" spans="1:14" s="2" customFormat="1" x14ac:dyDescent="0.25">
      <c r="B233" s="1"/>
      <c r="E233" s="35"/>
      <c r="H233" s="17"/>
      <c r="I233" s="23"/>
      <c r="J233" s="17"/>
      <c r="K233" s="17"/>
      <c r="L233" s="17"/>
    </row>
    <row r="235" spans="1:14" x14ac:dyDescent="0.25">
      <c r="E235" s="35"/>
    </row>
    <row r="239" spans="1:14" x14ac:dyDescent="0.25">
      <c r="E239" s="17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</sheetData>
  <mergeCells count="114">
    <mergeCell ref="A8:A6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40:B43"/>
    <mergeCell ref="C40:C43"/>
    <mergeCell ref="B44:B47"/>
    <mergeCell ref="C44:C47"/>
    <mergeCell ref="B48:B51"/>
    <mergeCell ref="C48:C51"/>
    <mergeCell ref="C24:C27"/>
    <mergeCell ref="B28:B31"/>
    <mergeCell ref="C28:C31"/>
    <mergeCell ref="B32:B35"/>
    <mergeCell ref="C32:C35"/>
    <mergeCell ref="B36:B39"/>
    <mergeCell ref="C36:C39"/>
    <mergeCell ref="B64:B67"/>
    <mergeCell ref="C64:C67"/>
    <mergeCell ref="B68:B71"/>
    <mergeCell ref="C68:C71"/>
    <mergeCell ref="B72:B75"/>
    <mergeCell ref="C72:C75"/>
    <mergeCell ref="B52:B55"/>
    <mergeCell ref="C52:C55"/>
    <mergeCell ref="B56:B59"/>
    <mergeCell ref="C56:C59"/>
    <mergeCell ref="B60:B63"/>
    <mergeCell ref="C60:C63"/>
    <mergeCell ref="A76:A167"/>
    <mergeCell ref="B76:B79"/>
    <mergeCell ref="C76:C79"/>
    <mergeCell ref="B80:B83"/>
    <mergeCell ref="C80:C83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C132:C135"/>
    <mergeCell ref="B136:B139"/>
    <mergeCell ref="C136:C139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B156:B159"/>
    <mergeCell ref="C156:C159"/>
    <mergeCell ref="B160:B163"/>
    <mergeCell ref="C160:C163"/>
    <mergeCell ref="B164:B167"/>
    <mergeCell ref="C164:C167"/>
    <mergeCell ref="B144:B147"/>
    <mergeCell ref="C144:C147"/>
    <mergeCell ref="B148:B151"/>
    <mergeCell ref="C148:C151"/>
    <mergeCell ref="B152:B155"/>
    <mergeCell ref="C152:C155"/>
    <mergeCell ref="C184:C187"/>
    <mergeCell ref="B188:B191"/>
    <mergeCell ref="C188:C191"/>
    <mergeCell ref="A192:A195"/>
    <mergeCell ref="B192:B195"/>
    <mergeCell ref="C192:C195"/>
    <mergeCell ref="B168:B171"/>
    <mergeCell ref="C168:C171"/>
    <mergeCell ref="B172:B175"/>
    <mergeCell ref="C172:C175"/>
    <mergeCell ref="A176:A191"/>
    <mergeCell ref="B176:B179"/>
    <mergeCell ref="C176:C179"/>
    <mergeCell ref="B180:B183"/>
    <mergeCell ref="C180:C183"/>
    <mergeCell ref="B184:B187"/>
    <mergeCell ref="A208:A215"/>
    <mergeCell ref="B208:B211"/>
    <mergeCell ref="C208:C211"/>
    <mergeCell ref="B212:B215"/>
    <mergeCell ref="C212:C215"/>
    <mergeCell ref="C228:C232"/>
    <mergeCell ref="A196:A207"/>
    <mergeCell ref="B196:B199"/>
    <mergeCell ref="C196:C199"/>
    <mergeCell ref="B200:B203"/>
    <mergeCell ref="C200:C203"/>
    <mergeCell ref="B204:B207"/>
    <mergeCell ref="C204:C207"/>
    <mergeCell ref="C216:C219"/>
    <mergeCell ref="C220:C223"/>
    <mergeCell ref="C224:C227"/>
  </mergeCells>
  <pageMargins left="0.7" right="0.7" top="0.75" bottom="0.75" header="0.3" footer="0.3"/>
  <pageSetup paperSize="9" scale="73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без формул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2023-03-27T07:31:30Z</dcterms:modified>
</cp:coreProperties>
</file>